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<sst xmlns="http://schemas.openxmlformats.org/spreadsheetml/2006/main" count="78" uniqueCount="62">
  <si>
    <t>Libro Banco</t>
  </si>
  <si>
    <t>ACUARIO NACIONAL</t>
  </si>
  <si>
    <t>Fecha</t>
  </si>
  <si>
    <t>Concepto</t>
  </si>
  <si>
    <t>Cheq. No/Ref.</t>
  </si>
  <si>
    <t>Detalle de Movimientos</t>
  </si>
  <si>
    <t>Ck y Cargos Valor RD$</t>
  </si>
  <si>
    <t>Balances RD $</t>
  </si>
  <si>
    <t xml:space="preserve">                                                                                                                                             Nombre del Banco</t>
  </si>
  <si>
    <t>Nulo</t>
  </si>
  <si>
    <t>Enrique Bienvenido Marchena</t>
  </si>
  <si>
    <t>Dorka Nolasco Santos</t>
  </si>
  <si>
    <t>CAASD</t>
  </si>
  <si>
    <t>Elio Bautista</t>
  </si>
  <si>
    <t>Octubre</t>
  </si>
  <si>
    <t>Colector de Impuestos internos</t>
  </si>
  <si>
    <t>Yuderqui Alvarado Linares</t>
  </si>
  <si>
    <t>Completivo CK 21403 deposito</t>
  </si>
  <si>
    <t>Deposito Completivo CK 21548</t>
  </si>
  <si>
    <t>Control de plagas ALFA , SRL</t>
  </si>
  <si>
    <t>Karelin Wilkervin Ramos C</t>
  </si>
  <si>
    <t xml:space="preserve">Alquiler proy. Caribean Sean  </t>
  </si>
  <si>
    <t>Balance al 30 de Octubre 2012</t>
  </si>
  <si>
    <t xml:space="preserve">Compañía de Limpieza Urbana </t>
  </si>
  <si>
    <t>Wilfredo G. Peguero Tejada</t>
  </si>
  <si>
    <t>Premocian &amp; co , SRL</t>
  </si>
  <si>
    <t>Luis Eduardo Guillermo Payano</t>
  </si>
  <si>
    <t>Luis Felipe Santana</t>
  </si>
  <si>
    <t>Wanda Vargas Robles</t>
  </si>
  <si>
    <t>Margarita Reyes</t>
  </si>
  <si>
    <t>Altagracia Geanny Montero</t>
  </si>
  <si>
    <t>Lainsa S R L</t>
  </si>
  <si>
    <t>IFA, SRL</t>
  </si>
  <si>
    <t>Gastos Ctes. Corresp.</t>
  </si>
  <si>
    <t>Sobrante ck Liquidable no. 21608</t>
  </si>
  <si>
    <t xml:space="preserve">Comisiones Bancaria </t>
  </si>
  <si>
    <t>Ingresos por concepto de Boletas de Entradas y Actividades</t>
  </si>
  <si>
    <t>Boletas de entrada</t>
  </si>
  <si>
    <t>2 hasta el 18 octubre 2012</t>
  </si>
  <si>
    <t>1 hasta el 31  octubre 2012</t>
  </si>
  <si>
    <t>Depósitos</t>
  </si>
  <si>
    <t>Compañía Dom. De Teléfonos , S.A.</t>
  </si>
  <si>
    <t>Corporación Estatal de Radio  y T.V.</t>
  </si>
  <si>
    <t>Ferretería San Ramón</t>
  </si>
  <si>
    <t>Cristina Estévez</t>
  </si>
  <si>
    <t>Darío de la Cruz Salas</t>
  </si>
  <si>
    <t>Ferretería Americana CXA</t>
  </si>
  <si>
    <t>Transf. cta. Ahorro a Cta. Cte.</t>
  </si>
  <si>
    <t>Joselito Estévez Valdez</t>
  </si>
  <si>
    <t>Alexander de la Cruz Fernández</t>
  </si>
  <si>
    <t>Enrique Miguel Piñeyro Gómez</t>
  </si>
  <si>
    <t>Ana Licia Gómez Matos</t>
  </si>
  <si>
    <t>Jordy Refrigeración CxA</t>
  </si>
  <si>
    <t>José Manuel Capellán</t>
  </si>
  <si>
    <t>Fabio Manuel Jiménez Paulino</t>
  </si>
  <si>
    <t>Simón Manzueta Moreno</t>
  </si>
  <si>
    <t>Wilfredo Páez Morla</t>
  </si>
  <si>
    <t>Raúl Ledesma Reyes Pérez</t>
  </si>
  <si>
    <t>Isla Dominicana de Petróleo Corp.</t>
  </si>
  <si>
    <t>Transferencia de cta. ahorro a cta.</t>
  </si>
  <si>
    <t>Progreso Cía. de Seguros. S.A.</t>
  </si>
  <si>
    <t>Leonardo Giráldez, SRL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</si>
</sst>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8" fontId="8" fillId="33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88" fontId="8" fillId="0" borderId="11" xfId="0" applyNumberFormat="1" applyFont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5" fontId="6" fillId="0" borderId="17" xfId="0" applyNumberFormat="1" applyFont="1" applyFill="1" applyBorder="1" applyAlignment="1">
      <alignment horizontal="center" vertical="center"/>
    </xf>
    <xf numFmtId="188" fontId="8" fillId="0" borderId="11" xfId="0" applyNumberFormat="1" applyFont="1" applyFill="1" applyBorder="1" applyAlignment="1">
      <alignment horizontal="center" vertical="center"/>
    </xf>
    <xf numFmtId="188" fontId="8" fillId="0" borderId="17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3362325</xdr:colOff>
      <xdr:row>1</xdr:row>
      <xdr:rowOff>66675</xdr:rowOff>
    </xdr:from>
    <xdr:to>
      <xdr:col>4</xdr:col>
      <xdr:colOff>314325</xdr:colOff>
      <xdr:row>5</xdr:row>
      <xdr:rowOff>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57175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6"/>
  <sheetViews>
    <sheetView tabSelected="1" zoomScale="70" zoomScaleNormal="70" zoomScalePageLayoutView="0" workbookViewId="0" topLeftCell="A1">
      <selection activeCell="D14" sqref="D14"/>
    </sheetView>
  </sheetViews>
  <sheetFormatPr defaultColWidth="9.140625" defaultRowHeight="12.75"/>
  <cols>
    <col min="1" max="1" width="23.421875" style="8" customWidth="1"/>
    <col min="2" max="2" width="9.140625" style="8" customWidth="1"/>
    <col min="3" max="3" width="57.57421875" style="1" customWidth="1"/>
    <col min="4" max="4" width="13.57421875" style="1" customWidth="1"/>
    <col min="5" max="5" width="4.8515625" style="1" customWidth="1"/>
    <col min="6" max="6" width="26.28125" style="1" customWidth="1"/>
    <col min="7" max="7" width="28.7109375" style="1" customWidth="1"/>
    <col min="8" max="8" width="32.140625" style="8" customWidth="1"/>
    <col min="9" max="9" width="9.140625" style="8" customWidth="1"/>
    <col min="10" max="16384" width="9.140625" style="1" customWidth="1"/>
  </cols>
  <sheetData>
    <row r="1" spans="1:8" s="8" customFormat="1" ht="15" customHeight="1">
      <c r="A1" s="14"/>
      <c r="B1" s="15"/>
      <c r="C1" s="15"/>
      <c r="D1" s="15"/>
      <c r="E1" s="15"/>
      <c r="F1" s="15"/>
      <c r="G1" s="15"/>
      <c r="H1" s="15"/>
    </row>
    <row r="2" spans="1:8" s="8" customFormat="1" ht="12.75">
      <c r="A2" s="16"/>
      <c r="B2" s="9"/>
      <c r="C2" s="9"/>
      <c r="D2" s="9"/>
      <c r="E2" s="9"/>
      <c r="F2" s="9"/>
      <c r="G2" s="9"/>
      <c r="H2" s="9"/>
    </row>
    <row r="3" spans="1:8" s="8" customFormat="1" ht="18">
      <c r="A3" s="16"/>
      <c r="B3" s="9"/>
      <c r="C3" s="9"/>
      <c r="D3" s="17"/>
      <c r="E3" s="18"/>
      <c r="F3" s="9"/>
      <c r="G3" s="9"/>
      <c r="H3" s="9"/>
    </row>
    <row r="4" spans="1:8" s="8" customFormat="1" ht="12.75">
      <c r="A4" s="16"/>
      <c r="B4" s="9"/>
      <c r="C4" s="9"/>
      <c r="D4" s="9"/>
      <c r="E4" s="9"/>
      <c r="F4" s="9"/>
      <c r="G4" s="9"/>
      <c r="H4" s="9"/>
    </row>
    <row r="5" spans="1:8" s="8" customFormat="1" ht="22.5" customHeight="1">
      <c r="A5" s="16"/>
      <c r="B5" s="9"/>
      <c r="C5" s="9"/>
      <c r="D5" s="9"/>
      <c r="E5" s="9"/>
      <c r="F5" s="9"/>
      <c r="G5" s="9"/>
      <c r="H5" s="9"/>
    </row>
    <row r="6" spans="1:8" s="8" customFormat="1" ht="19.5">
      <c r="A6" s="16"/>
      <c r="B6" s="9"/>
      <c r="C6" s="55" t="s">
        <v>1</v>
      </c>
      <c r="D6" s="55"/>
      <c r="E6" s="55"/>
      <c r="F6" s="55"/>
      <c r="G6" s="55"/>
      <c r="H6" s="9"/>
    </row>
    <row r="7" spans="1:8" s="8" customFormat="1" ht="18.75">
      <c r="A7" s="16"/>
      <c r="B7" s="9"/>
      <c r="C7" s="56"/>
      <c r="D7" s="56"/>
      <c r="E7" s="56"/>
      <c r="F7" s="56"/>
      <c r="G7" s="56"/>
      <c r="H7" s="9"/>
    </row>
    <row r="8" spans="1:8" s="8" customFormat="1" ht="12.75">
      <c r="A8" s="16"/>
      <c r="B8" s="9"/>
      <c r="C8" s="19"/>
      <c r="D8" s="19"/>
      <c r="E8" s="19"/>
      <c r="F8" s="19"/>
      <c r="G8" s="19"/>
      <c r="H8" s="9"/>
    </row>
    <row r="9" spans="1:8" s="8" customFormat="1" ht="18">
      <c r="A9" s="16"/>
      <c r="B9" s="9"/>
      <c r="C9" s="57" t="s">
        <v>0</v>
      </c>
      <c r="D9" s="57"/>
      <c r="E9" s="57"/>
      <c r="F9" s="57"/>
      <c r="G9" s="57"/>
      <c r="H9" s="9"/>
    </row>
    <row r="10" spans="1:8" s="8" customFormat="1" ht="18">
      <c r="A10" s="20" t="s">
        <v>8</v>
      </c>
      <c r="B10" s="9"/>
      <c r="C10" s="17"/>
      <c r="D10" s="17"/>
      <c r="E10" s="17"/>
      <c r="F10" s="17"/>
      <c r="G10" s="17"/>
      <c r="H10" s="9"/>
    </row>
    <row r="11" spans="1:8" s="8" customFormat="1" ht="18">
      <c r="A11" s="16"/>
      <c r="B11" s="9"/>
      <c r="C11" s="21"/>
      <c r="D11" s="21"/>
      <c r="E11" s="21"/>
      <c r="F11" s="21"/>
      <c r="G11" s="21"/>
      <c r="H11" s="9"/>
    </row>
    <row r="12" spans="1:8" s="8" customFormat="1" ht="19.5" customHeight="1">
      <c r="A12" s="16"/>
      <c r="B12" s="9"/>
      <c r="C12" s="9"/>
      <c r="D12" s="22"/>
      <c r="E12" s="22"/>
      <c r="F12" s="22"/>
      <c r="G12" s="22"/>
      <c r="H12" s="22"/>
    </row>
    <row r="13" spans="1:8" s="3" customFormat="1" ht="36.75" customHeight="1">
      <c r="A13" s="61">
        <v>2012</v>
      </c>
      <c r="B13" s="62"/>
      <c r="C13" s="65" t="s">
        <v>3</v>
      </c>
      <c r="D13" s="26"/>
      <c r="E13" s="26"/>
      <c r="F13" s="58" t="s">
        <v>5</v>
      </c>
      <c r="G13" s="59"/>
      <c r="H13" s="60"/>
    </row>
    <row r="14" spans="1:8" s="3" customFormat="1" ht="37.5" customHeight="1">
      <c r="A14" s="63"/>
      <c r="B14" s="64"/>
      <c r="C14" s="66"/>
      <c r="D14" s="27" t="s">
        <v>4</v>
      </c>
      <c r="E14" s="28"/>
      <c r="F14" s="29" t="s">
        <v>6</v>
      </c>
      <c r="G14" s="46" t="s">
        <v>40</v>
      </c>
      <c r="H14" s="30" t="s">
        <v>7</v>
      </c>
    </row>
    <row r="15" spans="1:8" s="3" customFormat="1" ht="30.75" customHeight="1">
      <c r="A15" s="44" t="s">
        <v>14</v>
      </c>
      <c r="B15" s="31" t="s">
        <v>2</v>
      </c>
      <c r="C15" s="32" t="s">
        <v>22</v>
      </c>
      <c r="D15" s="25"/>
      <c r="E15" s="11"/>
      <c r="F15" s="11"/>
      <c r="G15" s="11"/>
      <c r="H15" s="45">
        <v>1990657.94</v>
      </c>
    </row>
    <row r="16" spans="1:8" s="6" customFormat="1" ht="16.5" customHeight="1">
      <c r="A16" s="23"/>
      <c r="B16" s="12"/>
      <c r="C16" s="24"/>
      <c r="D16" s="12"/>
      <c r="E16" s="12"/>
      <c r="F16" s="12"/>
      <c r="G16" s="40"/>
      <c r="H16" s="12"/>
    </row>
    <row r="17" spans="1:8" s="6" customFormat="1" ht="16.5" customHeight="1">
      <c r="A17" s="12"/>
      <c r="B17" s="12">
        <v>1</v>
      </c>
      <c r="C17" s="24" t="s">
        <v>41</v>
      </c>
      <c r="D17" s="12">
        <v>21600</v>
      </c>
      <c r="E17" s="12"/>
      <c r="F17" s="40">
        <v>15619.38</v>
      </c>
      <c r="G17" s="40"/>
      <c r="H17" s="40">
        <f>H15-F17+G17</f>
        <v>1975038.56</v>
      </c>
    </row>
    <row r="18" spans="1:8" s="6" customFormat="1" ht="16.5" customHeight="1">
      <c r="A18" s="12"/>
      <c r="B18" s="12">
        <v>1</v>
      </c>
      <c r="C18" s="24" t="s">
        <v>41</v>
      </c>
      <c r="D18" s="12">
        <v>21601</v>
      </c>
      <c r="E18" s="12"/>
      <c r="F18" s="40">
        <v>11311.23</v>
      </c>
      <c r="G18" s="40"/>
      <c r="H18" s="40">
        <f>H17-F18</f>
        <v>1963727.33</v>
      </c>
    </row>
    <row r="19" spans="1:8" s="4" customFormat="1" ht="16.5" customHeight="1">
      <c r="A19" s="10"/>
      <c r="B19" s="12">
        <v>1</v>
      </c>
      <c r="C19" s="24" t="s">
        <v>42</v>
      </c>
      <c r="D19" s="12">
        <v>21602</v>
      </c>
      <c r="E19" s="12"/>
      <c r="F19" s="40">
        <v>1816.67</v>
      </c>
      <c r="G19" s="40"/>
      <c r="H19" s="40">
        <f aca="true" t="shared" si="0" ref="H19:H30">H18-F19</f>
        <v>1961910.6600000001</v>
      </c>
    </row>
    <row r="20" spans="1:8" s="4" customFormat="1" ht="16.5" customHeight="1">
      <c r="A20" s="10"/>
      <c r="B20" s="12">
        <v>1</v>
      </c>
      <c r="C20" s="24" t="s">
        <v>60</v>
      </c>
      <c r="D20" s="12">
        <v>21603</v>
      </c>
      <c r="E20" s="12"/>
      <c r="F20" s="40">
        <v>7966.5</v>
      </c>
      <c r="G20" s="40"/>
      <c r="H20" s="40">
        <f t="shared" si="0"/>
        <v>1953944.1600000001</v>
      </c>
    </row>
    <row r="21" spans="1:8" s="4" customFormat="1" ht="16.5" customHeight="1">
      <c r="A21" s="10"/>
      <c r="B21" s="12">
        <v>1</v>
      </c>
      <c r="C21" s="24" t="s">
        <v>15</v>
      </c>
      <c r="D21" s="12">
        <v>21604</v>
      </c>
      <c r="E21" s="12"/>
      <c r="F21" s="40">
        <v>90240.48</v>
      </c>
      <c r="G21" s="40"/>
      <c r="H21" s="40">
        <f t="shared" si="0"/>
        <v>1863703.6800000002</v>
      </c>
    </row>
    <row r="22" spans="1:8" s="4" customFormat="1" ht="16.5" customHeight="1">
      <c r="A22" s="10"/>
      <c r="B22" s="12">
        <v>1</v>
      </c>
      <c r="C22" s="24" t="s">
        <v>15</v>
      </c>
      <c r="D22" s="12">
        <v>21605</v>
      </c>
      <c r="E22" s="12"/>
      <c r="F22" s="40">
        <v>22791.51</v>
      </c>
      <c r="G22" s="40"/>
      <c r="H22" s="40">
        <f t="shared" si="0"/>
        <v>1840912.1700000002</v>
      </c>
    </row>
    <row r="23" spans="1:8" s="4" customFormat="1" ht="16.5" customHeight="1">
      <c r="A23" s="10"/>
      <c r="B23" s="12">
        <v>1</v>
      </c>
      <c r="C23" s="24" t="s">
        <v>43</v>
      </c>
      <c r="D23" s="12">
        <v>21606</v>
      </c>
      <c r="E23" s="12"/>
      <c r="F23" s="40">
        <v>32430.48</v>
      </c>
      <c r="G23" s="40"/>
      <c r="H23" s="40">
        <f t="shared" si="0"/>
        <v>1808481.6900000002</v>
      </c>
    </row>
    <row r="24" spans="1:8" s="4" customFormat="1" ht="16.5" customHeight="1">
      <c r="A24" s="10"/>
      <c r="B24" s="12">
        <v>2</v>
      </c>
      <c r="C24" s="24" t="s">
        <v>16</v>
      </c>
      <c r="D24" s="12">
        <v>21607</v>
      </c>
      <c r="E24" s="12"/>
      <c r="F24" s="40">
        <v>26800</v>
      </c>
      <c r="G24" s="40"/>
      <c r="H24" s="40">
        <f t="shared" si="0"/>
        <v>1781681.6900000002</v>
      </c>
    </row>
    <row r="25" spans="1:8" s="4" customFormat="1" ht="16.5" customHeight="1">
      <c r="A25" s="10"/>
      <c r="B25" s="12">
        <v>2</v>
      </c>
      <c r="C25" s="24" t="s">
        <v>10</v>
      </c>
      <c r="D25" s="12">
        <v>21608</v>
      </c>
      <c r="E25" s="12"/>
      <c r="F25" s="40">
        <v>100000</v>
      </c>
      <c r="G25" s="40"/>
      <c r="H25" s="40">
        <f t="shared" si="0"/>
        <v>1681681.6900000002</v>
      </c>
    </row>
    <row r="26" spans="1:8" s="4" customFormat="1" ht="16.5" customHeight="1">
      <c r="A26" s="10"/>
      <c r="B26" s="12">
        <v>2</v>
      </c>
      <c r="C26" s="24" t="s">
        <v>16</v>
      </c>
      <c r="D26" s="12">
        <v>21609</v>
      </c>
      <c r="E26" s="12"/>
      <c r="F26" s="40">
        <v>30654</v>
      </c>
      <c r="G26" s="40"/>
      <c r="H26" s="40">
        <f t="shared" si="0"/>
        <v>1651027.6900000002</v>
      </c>
    </row>
    <row r="27" spans="1:8" s="4" customFormat="1" ht="16.5" customHeight="1">
      <c r="A27" s="10"/>
      <c r="B27" s="12">
        <v>2</v>
      </c>
      <c r="C27" s="24" t="s">
        <v>44</v>
      </c>
      <c r="D27" s="12">
        <v>21610</v>
      </c>
      <c r="E27" s="12"/>
      <c r="F27" s="40">
        <v>24402</v>
      </c>
      <c r="G27" s="40"/>
      <c r="H27" s="40">
        <f t="shared" si="0"/>
        <v>1626625.6900000002</v>
      </c>
    </row>
    <row r="28" spans="1:8" s="4" customFormat="1" ht="16.5" customHeight="1">
      <c r="A28" s="10"/>
      <c r="B28" s="12">
        <v>5</v>
      </c>
      <c r="C28" s="24" t="s">
        <v>9</v>
      </c>
      <c r="D28" s="12">
        <v>21611</v>
      </c>
      <c r="E28" s="12"/>
      <c r="F28" s="40">
        <v>0</v>
      </c>
      <c r="G28" s="40"/>
      <c r="H28" s="40">
        <f t="shared" si="0"/>
        <v>1626625.6900000002</v>
      </c>
    </row>
    <row r="29" spans="1:8" s="4" customFormat="1" ht="17.25" customHeight="1">
      <c r="A29" s="10"/>
      <c r="B29" s="12">
        <v>5</v>
      </c>
      <c r="C29" s="24" t="s">
        <v>61</v>
      </c>
      <c r="D29" s="12">
        <v>21612</v>
      </c>
      <c r="E29" s="12"/>
      <c r="F29" s="40">
        <v>95465.52</v>
      </c>
      <c r="G29" s="40"/>
      <c r="H29" s="40">
        <f t="shared" si="0"/>
        <v>1531160.1700000002</v>
      </c>
    </row>
    <row r="30" spans="1:8" s="4" customFormat="1" ht="16.5" customHeight="1">
      <c r="A30" s="10"/>
      <c r="B30" s="12">
        <v>5</v>
      </c>
      <c r="C30" s="24" t="s">
        <v>11</v>
      </c>
      <c r="D30" s="12">
        <v>21613</v>
      </c>
      <c r="E30" s="12"/>
      <c r="F30" s="40">
        <v>77412.85</v>
      </c>
      <c r="G30" s="40"/>
      <c r="H30" s="40">
        <f t="shared" si="0"/>
        <v>1453747.32</v>
      </c>
    </row>
    <row r="31" spans="1:8" s="4" customFormat="1" ht="16.5" customHeight="1">
      <c r="A31" s="10"/>
      <c r="B31" s="12">
        <v>8</v>
      </c>
      <c r="C31" s="24" t="s">
        <v>17</v>
      </c>
      <c r="D31" s="12"/>
      <c r="E31" s="12"/>
      <c r="F31" s="40"/>
      <c r="G31" s="40">
        <v>67.5</v>
      </c>
      <c r="H31" s="40">
        <f>H30+G31</f>
        <v>1453814.82</v>
      </c>
    </row>
    <row r="32" spans="1:8" s="4" customFormat="1" ht="16.5" customHeight="1">
      <c r="A32" s="10"/>
      <c r="B32" s="12">
        <v>8</v>
      </c>
      <c r="C32" s="24" t="s">
        <v>18</v>
      </c>
      <c r="D32" s="12"/>
      <c r="E32" s="12"/>
      <c r="F32" s="40"/>
      <c r="G32" s="40">
        <v>57.77</v>
      </c>
      <c r="H32" s="40">
        <f>H31+G32</f>
        <v>1453872.59</v>
      </c>
    </row>
    <row r="33" spans="1:8" s="4" customFormat="1" ht="16.5" customHeight="1">
      <c r="A33" s="10"/>
      <c r="B33" s="12">
        <v>8</v>
      </c>
      <c r="C33" s="24" t="s">
        <v>19</v>
      </c>
      <c r="D33" s="12">
        <v>21614</v>
      </c>
      <c r="E33" s="12"/>
      <c r="F33" s="40">
        <v>22600</v>
      </c>
      <c r="G33" s="40"/>
      <c r="H33" s="40">
        <f>H32-F33</f>
        <v>1431272.59</v>
      </c>
    </row>
    <row r="34" spans="1:8" s="4" customFormat="1" ht="16.5" customHeight="1">
      <c r="A34" s="10"/>
      <c r="B34" s="12">
        <v>8</v>
      </c>
      <c r="C34" s="24" t="s">
        <v>9</v>
      </c>
      <c r="D34" s="12">
        <v>21615</v>
      </c>
      <c r="E34" s="12"/>
      <c r="F34" s="40">
        <v>0</v>
      </c>
      <c r="G34" s="40"/>
      <c r="H34" s="40">
        <f aca="true" t="shared" si="1" ref="H34:H40">H33-F34</f>
        <v>1431272.59</v>
      </c>
    </row>
    <row r="35" spans="1:8" s="4" customFormat="1" ht="16.5" customHeight="1">
      <c r="A35" s="10"/>
      <c r="B35" s="12">
        <v>8</v>
      </c>
      <c r="C35" s="24" t="s">
        <v>9</v>
      </c>
      <c r="D35" s="12">
        <v>21616</v>
      </c>
      <c r="E35" s="12"/>
      <c r="F35" s="40">
        <v>0</v>
      </c>
      <c r="G35" s="40"/>
      <c r="H35" s="40">
        <f t="shared" si="1"/>
        <v>1431272.59</v>
      </c>
    </row>
    <row r="36" spans="1:8" s="4" customFormat="1" ht="16.5" customHeight="1">
      <c r="A36" s="10"/>
      <c r="B36" s="12">
        <v>8</v>
      </c>
      <c r="C36" s="24" t="s">
        <v>16</v>
      </c>
      <c r="D36" s="12">
        <v>21617</v>
      </c>
      <c r="E36" s="12"/>
      <c r="F36" s="40">
        <v>57772.23</v>
      </c>
      <c r="G36" s="40"/>
      <c r="H36" s="40">
        <f t="shared" si="1"/>
        <v>1373500.36</v>
      </c>
    </row>
    <row r="37" spans="1:8" s="4" customFormat="1" ht="16.5" customHeight="1">
      <c r="A37" s="10"/>
      <c r="B37" s="12">
        <v>8</v>
      </c>
      <c r="C37" s="24" t="s">
        <v>44</v>
      </c>
      <c r="D37" s="12">
        <v>21618</v>
      </c>
      <c r="E37" s="12"/>
      <c r="F37" s="40">
        <v>40670</v>
      </c>
      <c r="G37" s="40"/>
      <c r="H37" s="40">
        <f t="shared" si="1"/>
        <v>1332830.36</v>
      </c>
    </row>
    <row r="38" spans="1:8" s="4" customFormat="1" ht="16.5" customHeight="1">
      <c r="A38" s="10"/>
      <c r="B38" s="12">
        <v>9</v>
      </c>
      <c r="C38" s="24" t="s">
        <v>20</v>
      </c>
      <c r="D38" s="12">
        <v>21619</v>
      </c>
      <c r="E38" s="12"/>
      <c r="F38" s="40">
        <v>72198</v>
      </c>
      <c r="G38" s="40"/>
      <c r="H38" s="40">
        <f t="shared" si="1"/>
        <v>1260632.36</v>
      </c>
    </row>
    <row r="39" spans="1:8" s="4" customFormat="1" ht="16.5" customHeight="1">
      <c r="A39" s="10"/>
      <c r="B39" s="12">
        <v>9</v>
      </c>
      <c r="C39" s="24" t="s">
        <v>12</v>
      </c>
      <c r="D39" s="12">
        <v>21620</v>
      </c>
      <c r="E39" s="12"/>
      <c r="F39" s="40">
        <v>5461</v>
      </c>
      <c r="G39" s="40"/>
      <c r="H39" s="40">
        <f t="shared" si="1"/>
        <v>1255171.36</v>
      </c>
    </row>
    <row r="40" spans="1:8" s="4" customFormat="1" ht="16.5" customHeight="1">
      <c r="A40" s="10"/>
      <c r="B40" s="12">
        <v>9</v>
      </c>
      <c r="C40" s="24" t="s">
        <v>45</v>
      </c>
      <c r="D40" s="12">
        <v>21621</v>
      </c>
      <c r="E40" s="12"/>
      <c r="F40" s="40">
        <v>45080</v>
      </c>
      <c r="G40" s="40"/>
      <c r="H40" s="40">
        <f t="shared" si="1"/>
        <v>1210091.36</v>
      </c>
    </row>
    <row r="41" spans="1:8" s="4" customFormat="1" ht="16.5" customHeight="1">
      <c r="A41" s="10"/>
      <c r="B41" s="12">
        <v>10</v>
      </c>
      <c r="C41" s="24" t="s">
        <v>21</v>
      </c>
      <c r="D41" s="12">
        <v>10391</v>
      </c>
      <c r="E41" s="12"/>
      <c r="F41" s="40"/>
      <c r="G41" s="40">
        <v>122500</v>
      </c>
      <c r="H41" s="40">
        <f>H40+G41</f>
        <v>1332591.36</v>
      </c>
    </row>
    <row r="42" spans="1:8" s="4" customFormat="1" ht="16.5" customHeight="1">
      <c r="A42" s="10"/>
      <c r="B42" s="12">
        <v>10</v>
      </c>
      <c r="C42" s="24" t="s">
        <v>23</v>
      </c>
      <c r="D42" s="12">
        <v>21622</v>
      </c>
      <c r="E42" s="12"/>
      <c r="F42" s="40">
        <v>9700</v>
      </c>
      <c r="G42" s="40"/>
      <c r="H42" s="40">
        <f>H41-F42</f>
        <v>1322891.36</v>
      </c>
    </row>
    <row r="43" spans="1:8" s="4" customFormat="1" ht="16.5" customHeight="1">
      <c r="A43" s="10"/>
      <c r="B43" s="12">
        <v>11</v>
      </c>
      <c r="C43" s="24" t="s">
        <v>11</v>
      </c>
      <c r="D43" s="12">
        <v>21623</v>
      </c>
      <c r="E43" s="12"/>
      <c r="F43" s="40">
        <v>62943.97</v>
      </c>
      <c r="G43" s="40"/>
      <c r="H43" s="40">
        <f aca="true" t="shared" si="2" ref="H43:H48">H42-F43</f>
        <v>1259947.3900000001</v>
      </c>
    </row>
    <row r="44" spans="1:8" s="4" customFormat="1" ht="16.5" customHeight="1">
      <c r="A44" s="10"/>
      <c r="B44" s="12">
        <v>16</v>
      </c>
      <c r="C44" s="24" t="s">
        <v>46</v>
      </c>
      <c r="D44" s="12">
        <v>21624</v>
      </c>
      <c r="E44" s="12"/>
      <c r="F44" s="40">
        <v>25858.13</v>
      </c>
      <c r="G44" s="40"/>
      <c r="H44" s="40">
        <f t="shared" si="2"/>
        <v>1234089.2600000002</v>
      </c>
    </row>
    <row r="45" spans="1:8" s="4" customFormat="1" ht="16.5" customHeight="1">
      <c r="A45" s="10"/>
      <c r="B45" s="12">
        <v>18</v>
      </c>
      <c r="C45" s="24" t="s">
        <v>24</v>
      </c>
      <c r="D45" s="12">
        <v>21625</v>
      </c>
      <c r="E45" s="12"/>
      <c r="F45" s="40">
        <v>110250</v>
      </c>
      <c r="G45" s="40"/>
      <c r="H45" s="40">
        <f t="shared" si="2"/>
        <v>1123839.2600000002</v>
      </c>
    </row>
    <row r="46" spans="1:8" s="4" customFormat="1" ht="16.5" customHeight="1">
      <c r="A46" s="10"/>
      <c r="B46" s="12">
        <v>18</v>
      </c>
      <c r="C46" s="24" t="s">
        <v>25</v>
      </c>
      <c r="D46" s="12">
        <v>21626</v>
      </c>
      <c r="E46" s="12"/>
      <c r="F46" s="40">
        <v>32134.94</v>
      </c>
      <c r="G46" s="40"/>
      <c r="H46" s="40">
        <f t="shared" si="2"/>
        <v>1091704.3200000003</v>
      </c>
    </row>
    <row r="47" spans="1:8" s="4" customFormat="1" ht="16.5" customHeight="1">
      <c r="A47" s="10"/>
      <c r="B47" s="12">
        <v>18</v>
      </c>
      <c r="C47" s="24" t="s">
        <v>13</v>
      </c>
      <c r="D47" s="12">
        <v>21627</v>
      </c>
      <c r="E47" s="12"/>
      <c r="F47" s="40">
        <v>5529</v>
      </c>
      <c r="G47" s="40"/>
      <c r="H47" s="40">
        <f t="shared" si="2"/>
        <v>1086175.3200000003</v>
      </c>
    </row>
    <row r="48" spans="1:8" s="4" customFormat="1" ht="16.5" customHeight="1">
      <c r="A48" s="10"/>
      <c r="B48" s="12">
        <v>18</v>
      </c>
      <c r="C48" s="24" t="s">
        <v>10</v>
      </c>
      <c r="D48" s="12">
        <v>21628</v>
      </c>
      <c r="E48" s="12"/>
      <c r="F48" s="40">
        <v>100000</v>
      </c>
      <c r="G48" s="40"/>
      <c r="H48" s="40">
        <f t="shared" si="2"/>
        <v>986175.3200000003</v>
      </c>
    </row>
    <row r="49" spans="1:8" s="4" customFormat="1" ht="16.5" customHeight="1">
      <c r="A49" s="10"/>
      <c r="B49" s="12">
        <v>19</v>
      </c>
      <c r="C49" s="24" t="s">
        <v>47</v>
      </c>
      <c r="D49" s="12"/>
      <c r="E49" s="12"/>
      <c r="F49" s="40"/>
      <c r="G49" s="40">
        <v>700000</v>
      </c>
      <c r="H49" s="40">
        <f>H48+G49</f>
        <v>1686175.3200000003</v>
      </c>
    </row>
    <row r="50" spans="1:8" s="4" customFormat="1" ht="16.5" customHeight="1">
      <c r="A50" s="10"/>
      <c r="B50" s="12">
        <v>22</v>
      </c>
      <c r="C50" s="24" t="s">
        <v>48</v>
      </c>
      <c r="D50" s="12">
        <v>21629</v>
      </c>
      <c r="E50" s="12"/>
      <c r="F50" s="40">
        <v>3300</v>
      </c>
      <c r="G50" s="40"/>
      <c r="H50" s="40">
        <f>H49-F50</f>
        <v>1682875.3200000003</v>
      </c>
    </row>
    <row r="51" spans="1:8" s="4" customFormat="1" ht="21.75" customHeight="1">
      <c r="A51" s="10"/>
      <c r="B51" s="12">
        <v>22</v>
      </c>
      <c r="C51" s="24" t="s">
        <v>49</v>
      </c>
      <c r="D51" s="12">
        <v>21630</v>
      </c>
      <c r="E51" s="12"/>
      <c r="F51" s="40">
        <v>5025</v>
      </c>
      <c r="G51" s="40"/>
      <c r="H51" s="40">
        <f aca="true" t="shared" si="3" ref="H51:H70">H50-F51</f>
        <v>1677850.3200000003</v>
      </c>
    </row>
    <row r="52" spans="1:91" ht="24" customHeight="1">
      <c r="A52" s="13"/>
      <c r="B52" s="43">
        <v>22</v>
      </c>
      <c r="C52" s="38" t="s">
        <v>50</v>
      </c>
      <c r="D52" s="36">
        <v>21631</v>
      </c>
      <c r="E52" s="34"/>
      <c r="F52" s="42">
        <v>6400</v>
      </c>
      <c r="G52" s="41"/>
      <c r="H52" s="40">
        <f t="shared" si="3"/>
        <v>1671450.3200000003</v>
      </c>
      <c r="I52" s="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8" ht="24" customHeight="1">
      <c r="A53" s="13"/>
      <c r="B53" s="43">
        <v>22</v>
      </c>
      <c r="C53" s="38" t="s">
        <v>26</v>
      </c>
      <c r="D53" s="36">
        <v>21632</v>
      </c>
      <c r="E53" s="37"/>
      <c r="F53" s="42">
        <v>5900</v>
      </c>
      <c r="G53" s="42"/>
      <c r="H53" s="40">
        <f t="shared" si="3"/>
        <v>1665550.3200000003</v>
      </c>
    </row>
    <row r="54" spans="1:8" ht="24" customHeight="1">
      <c r="A54" s="13"/>
      <c r="B54" s="43">
        <v>22</v>
      </c>
      <c r="C54" s="38" t="s">
        <v>51</v>
      </c>
      <c r="D54" s="36">
        <v>21633</v>
      </c>
      <c r="E54" s="37"/>
      <c r="F54" s="42">
        <v>15000</v>
      </c>
      <c r="G54" s="42"/>
      <c r="H54" s="40">
        <f t="shared" si="3"/>
        <v>1650550.3200000003</v>
      </c>
    </row>
    <row r="55" spans="1:8" ht="24" customHeight="1">
      <c r="A55" s="13"/>
      <c r="B55" s="43">
        <v>22</v>
      </c>
      <c r="C55" s="39" t="s">
        <v>27</v>
      </c>
      <c r="D55" s="36">
        <v>21634</v>
      </c>
      <c r="E55" s="37"/>
      <c r="F55" s="42">
        <v>13000</v>
      </c>
      <c r="G55" s="42"/>
      <c r="H55" s="40">
        <f t="shared" si="3"/>
        <v>1637550.3200000003</v>
      </c>
    </row>
    <row r="56" spans="1:8" ht="24" customHeight="1">
      <c r="A56" s="13"/>
      <c r="B56" s="43">
        <v>22</v>
      </c>
      <c r="C56" s="39" t="s">
        <v>52</v>
      </c>
      <c r="D56" s="36">
        <v>21635</v>
      </c>
      <c r="E56" s="37"/>
      <c r="F56" s="42">
        <v>48500</v>
      </c>
      <c r="G56" s="42"/>
      <c r="H56" s="40">
        <f t="shared" si="3"/>
        <v>1589050.3200000003</v>
      </c>
    </row>
    <row r="57" spans="1:8" ht="24" customHeight="1">
      <c r="A57" s="13"/>
      <c r="B57" s="43">
        <v>22</v>
      </c>
      <c r="C57" s="39" t="s">
        <v>53</v>
      </c>
      <c r="D57" s="36">
        <v>21636</v>
      </c>
      <c r="E57" s="37"/>
      <c r="F57" s="42">
        <v>6120</v>
      </c>
      <c r="G57" s="42"/>
      <c r="H57" s="40">
        <f t="shared" si="3"/>
        <v>1582930.3200000003</v>
      </c>
    </row>
    <row r="58" spans="1:8" ht="24" customHeight="1">
      <c r="A58" s="13"/>
      <c r="B58" s="43">
        <v>22</v>
      </c>
      <c r="C58" s="39" t="s">
        <v>28</v>
      </c>
      <c r="D58" s="36">
        <v>21637</v>
      </c>
      <c r="E58" s="37"/>
      <c r="F58" s="42">
        <v>15525</v>
      </c>
      <c r="G58" s="42"/>
      <c r="H58" s="40">
        <f t="shared" si="3"/>
        <v>1567405.3200000003</v>
      </c>
    </row>
    <row r="59" spans="1:8" ht="24" customHeight="1">
      <c r="A59" s="13"/>
      <c r="B59" s="43">
        <v>22</v>
      </c>
      <c r="C59" s="39" t="s">
        <v>29</v>
      </c>
      <c r="D59" s="36">
        <v>21638</v>
      </c>
      <c r="E59" s="37"/>
      <c r="F59" s="42">
        <v>3875</v>
      </c>
      <c r="G59" s="42"/>
      <c r="H59" s="40">
        <f t="shared" si="3"/>
        <v>1563530.3200000003</v>
      </c>
    </row>
    <row r="60" spans="1:8" ht="24" customHeight="1">
      <c r="A60" s="13"/>
      <c r="B60" s="43">
        <v>22</v>
      </c>
      <c r="C60" s="39" t="s">
        <v>54</v>
      </c>
      <c r="D60" s="36">
        <v>21639</v>
      </c>
      <c r="E60" s="37"/>
      <c r="F60" s="42">
        <v>10000</v>
      </c>
      <c r="G60" s="42"/>
      <c r="H60" s="40">
        <f t="shared" si="3"/>
        <v>1553530.3200000003</v>
      </c>
    </row>
    <row r="61" spans="1:8" ht="24" customHeight="1">
      <c r="A61" s="13"/>
      <c r="B61" s="43">
        <v>22</v>
      </c>
      <c r="C61" s="39" t="s">
        <v>55</v>
      </c>
      <c r="D61" s="36">
        <v>21640</v>
      </c>
      <c r="E61" s="37"/>
      <c r="F61" s="42">
        <v>10000</v>
      </c>
      <c r="G61" s="42"/>
      <c r="H61" s="40">
        <f t="shared" si="3"/>
        <v>1543530.3200000003</v>
      </c>
    </row>
    <row r="62" spans="1:8" ht="24" customHeight="1">
      <c r="A62" s="13"/>
      <c r="B62" s="43">
        <v>22</v>
      </c>
      <c r="C62" s="39" t="s">
        <v>9</v>
      </c>
      <c r="D62" s="36">
        <v>21641</v>
      </c>
      <c r="E62" s="37"/>
      <c r="F62" s="42">
        <v>0</v>
      </c>
      <c r="G62" s="42"/>
      <c r="H62" s="40">
        <f t="shared" si="3"/>
        <v>1543530.3200000003</v>
      </c>
    </row>
    <row r="63" spans="1:8" ht="24" customHeight="1">
      <c r="A63" s="13"/>
      <c r="B63" s="43">
        <v>22</v>
      </c>
      <c r="C63" s="39" t="s">
        <v>9</v>
      </c>
      <c r="D63" s="36">
        <v>21642</v>
      </c>
      <c r="E63" s="37"/>
      <c r="F63" s="42">
        <v>0</v>
      </c>
      <c r="G63" s="42"/>
      <c r="H63" s="40">
        <f t="shared" si="3"/>
        <v>1543530.3200000003</v>
      </c>
    </row>
    <row r="64" spans="1:8" ht="24" customHeight="1">
      <c r="A64" s="13"/>
      <c r="B64" s="43">
        <v>22</v>
      </c>
      <c r="C64" s="39" t="s">
        <v>9</v>
      </c>
      <c r="D64" s="36">
        <v>21643</v>
      </c>
      <c r="E64" s="37"/>
      <c r="F64" s="42">
        <v>0</v>
      </c>
      <c r="G64" s="42"/>
      <c r="H64" s="40">
        <f t="shared" si="3"/>
        <v>1543530.3200000003</v>
      </c>
    </row>
    <row r="65" spans="1:8" ht="24" customHeight="1">
      <c r="A65" s="13"/>
      <c r="B65" s="43">
        <v>22</v>
      </c>
      <c r="C65" s="39" t="s">
        <v>11</v>
      </c>
      <c r="D65" s="36">
        <v>21644</v>
      </c>
      <c r="E65" s="37"/>
      <c r="F65" s="42">
        <v>83469.32</v>
      </c>
      <c r="G65" s="42"/>
      <c r="H65" s="40">
        <f t="shared" si="3"/>
        <v>1460061.0000000002</v>
      </c>
    </row>
    <row r="66" spans="1:8" ht="24" customHeight="1">
      <c r="A66" s="13"/>
      <c r="B66" s="43">
        <v>22</v>
      </c>
      <c r="C66" s="39" t="s">
        <v>30</v>
      </c>
      <c r="D66" s="36">
        <v>21645</v>
      </c>
      <c r="E66" s="37"/>
      <c r="F66" s="42">
        <v>2000</v>
      </c>
      <c r="G66" s="42"/>
      <c r="H66" s="40">
        <f t="shared" si="3"/>
        <v>1458061.0000000002</v>
      </c>
    </row>
    <row r="67" spans="1:8" ht="24" customHeight="1">
      <c r="A67" s="13"/>
      <c r="B67" s="43">
        <v>22</v>
      </c>
      <c r="C67" s="39" t="s">
        <v>56</v>
      </c>
      <c r="D67" s="36">
        <v>21646</v>
      </c>
      <c r="E67" s="37"/>
      <c r="F67" s="42">
        <v>4000</v>
      </c>
      <c r="G67" s="42"/>
      <c r="H67" s="40">
        <f t="shared" si="3"/>
        <v>1454061.0000000002</v>
      </c>
    </row>
    <row r="68" spans="1:8" ht="24" customHeight="1">
      <c r="A68" s="13"/>
      <c r="B68" s="43">
        <v>22</v>
      </c>
      <c r="C68" s="39" t="s">
        <v>57</v>
      </c>
      <c r="D68" s="36">
        <v>21647</v>
      </c>
      <c r="E68" s="37"/>
      <c r="F68" s="42">
        <v>10000</v>
      </c>
      <c r="G68" s="42"/>
      <c r="H68" s="40">
        <f t="shared" si="3"/>
        <v>1444061.0000000002</v>
      </c>
    </row>
    <row r="69" spans="1:8" ht="24" customHeight="1">
      <c r="A69" s="13"/>
      <c r="B69" s="43">
        <v>22</v>
      </c>
      <c r="C69" s="39" t="s">
        <v>31</v>
      </c>
      <c r="D69" s="36">
        <v>21648</v>
      </c>
      <c r="E69" s="37"/>
      <c r="F69" s="42">
        <v>33442.35</v>
      </c>
      <c r="G69" s="42"/>
      <c r="H69" s="40">
        <f t="shared" si="3"/>
        <v>1410618.6500000001</v>
      </c>
    </row>
    <row r="70" spans="1:8" ht="24" customHeight="1">
      <c r="A70" s="13"/>
      <c r="B70" s="43">
        <v>23</v>
      </c>
      <c r="C70" s="39" t="s">
        <v>32</v>
      </c>
      <c r="D70" s="36">
        <v>21649</v>
      </c>
      <c r="E70" s="37"/>
      <c r="F70" s="42">
        <v>23686.49</v>
      </c>
      <c r="G70" s="42"/>
      <c r="H70" s="40">
        <f t="shared" si="3"/>
        <v>1386932.1600000001</v>
      </c>
    </row>
    <row r="71" spans="1:8" ht="24" customHeight="1">
      <c r="A71" s="13"/>
      <c r="B71" s="43">
        <v>29</v>
      </c>
      <c r="C71" s="39" t="s">
        <v>33</v>
      </c>
      <c r="D71" s="36">
        <v>10410</v>
      </c>
      <c r="E71" s="37"/>
      <c r="F71" s="42"/>
      <c r="G71" s="42">
        <v>418177.18</v>
      </c>
      <c r="H71" s="40">
        <f>H70+G71</f>
        <v>1805109.34</v>
      </c>
    </row>
    <row r="72" spans="1:8" ht="24" customHeight="1">
      <c r="A72" s="13"/>
      <c r="B72" s="43">
        <v>29</v>
      </c>
      <c r="C72" s="39" t="s">
        <v>34</v>
      </c>
      <c r="D72" s="36"/>
      <c r="E72" s="37"/>
      <c r="F72" s="42"/>
      <c r="G72" s="42">
        <v>118</v>
      </c>
      <c r="H72" s="40">
        <f>H71+G72</f>
        <v>1805227.34</v>
      </c>
    </row>
    <row r="73" spans="1:8" ht="24" customHeight="1">
      <c r="A73" s="13"/>
      <c r="B73" s="43">
        <v>29</v>
      </c>
      <c r="C73" s="39" t="s">
        <v>25</v>
      </c>
      <c r="D73" s="36">
        <v>21650</v>
      </c>
      <c r="E73" s="37"/>
      <c r="F73" s="42">
        <v>20566</v>
      </c>
      <c r="G73" s="42"/>
      <c r="H73" s="40">
        <f>H72-F73</f>
        <v>1784661.34</v>
      </c>
    </row>
    <row r="74" spans="1:8" ht="24" customHeight="1">
      <c r="A74" s="13"/>
      <c r="B74" s="43">
        <v>29</v>
      </c>
      <c r="C74" s="39" t="s">
        <v>58</v>
      </c>
      <c r="D74" s="36">
        <v>21651</v>
      </c>
      <c r="E74" s="37"/>
      <c r="F74" s="42">
        <v>382180</v>
      </c>
      <c r="G74" s="42"/>
      <c r="H74" s="40">
        <f>H73-F74</f>
        <v>1402481.34</v>
      </c>
    </row>
    <row r="75" spans="1:8" ht="24" customHeight="1">
      <c r="A75" s="13"/>
      <c r="B75" s="43">
        <v>30</v>
      </c>
      <c r="C75" s="39" t="s">
        <v>11</v>
      </c>
      <c r="D75" s="36">
        <v>21652</v>
      </c>
      <c r="E75" s="37"/>
      <c r="F75" s="42">
        <v>73842.09</v>
      </c>
      <c r="G75" s="42"/>
      <c r="H75" s="40">
        <v>1372289.25</v>
      </c>
    </row>
    <row r="76" spans="1:8" ht="24" customHeight="1">
      <c r="A76" s="13"/>
      <c r="B76" s="43">
        <v>30</v>
      </c>
      <c r="C76" s="39" t="s">
        <v>35</v>
      </c>
      <c r="D76" s="36"/>
      <c r="E76" s="37"/>
      <c r="F76" s="42">
        <v>2637.32</v>
      </c>
      <c r="G76" s="42"/>
      <c r="H76" s="40">
        <v>1369651.93</v>
      </c>
    </row>
    <row r="77" spans="1:17" ht="24" customHeight="1">
      <c r="A77" s="13"/>
      <c r="B77" s="43"/>
      <c r="C77" s="39"/>
      <c r="D77" s="36"/>
      <c r="E77" s="37"/>
      <c r="F77" s="42"/>
      <c r="G77" s="42"/>
      <c r="H77" s="35"/>
      <c r="J77" s="5"/>
      <c r="K77" s="5"/>
      <c r="L77" s="5"/>
      <c r="M77" s="5"/>
      <c r="N77" s="5"/>
      <c r="O77" s="5"/>
      <c r="P77" s="5"/>
      <c r="Q77" s="5"/>
    </row>
    <row r="78" spans="1:17" ht="24" customHeight="1">
      <c r="A78" s="13"/>
      <c r="B78" s="43"/>
      <c r="C78" s="39"/>
      <c r="D78" s="36"/>
      <c r="E78" s="37"/>
      <c r="F78" s="42"/>
      <c r="G78" s="42"/>
      <c r="H78" s="35"/>
      <c r="J78" s="5"/>
      <c r="K78" s="5"/>
      <c r="L78" s="5"/>
      <c r="M78" s="5"/>
      <c r="N78" s="5"/>
      <c r="O78" s="5"/>
      <c r="P78" s="5"/>
      <c r="Q78" s="5"/>
    </row>
    <row r="79" spans="1:17" ht="24" customHeight="1">
      <c r="A79" s="13"/>
      <c r="B79" s="43"/>
      <c r="C79" s="33"/>
      <c r="D79" s="36"/>
      <c r="E79" s="37"/>
      <c r="F79" s="42"/>
      <c r="G79" s="42"/>
      <c r="H79" s="35"/>
      <c r="J79" s="5"/>
      <c r="K79" s="5"/>
      <c r="L79" s="5"/>
      <c r="M79" s="5"/>
      <c r="N79" s="5"/>
      <c r="O79" s="5"/>
      <c r="P79" s="5"/>
      <c r="Q79" s="5"/>
    </row>
    <row r="80" spans="1:17" ht="29.25" customHeight="1">
      <c r="A80" s="52" t="s">
        <v>36</v>
      </c>
      <c r="B80" s="53"/>
      <c r="C80" s="53"/>
      <c r="D80" s="53"/>
      <c r="E80" s="53"/>
      <c r="F80" s="53"/>
      <c r="G80" s="53"/>
      <c r="H80" s="54"/>
      <c r="J80" s="5"/>
      <c r="K80" s="5"/>
      <c r="L80" s="5"/>
      <c r="M80" s="5"/>
      <c r="N80" s="5"/>
      <c r="O80" s="5"/>
      <c r="P80" s="5"/>
      <c r="Q80" s="5"/>
    </row>
    <row r="81" spans="1:8" ht="43.5" customHeight="1">
      <c r="A81" s="48" t="s">
        <v>38</v>
      </c>
      <c r="B81" s="39"/>
      <c r="C81" s="39" t="s">
        <v>37</v>
      </c>
      <c r="D81" s="39"/>
      <c r="E81" s="39"/>
      <c r="F81" s="39"/>
      <c r="G81" s="39"/>
      <c r="H81" s="50">
        <v>818260.54</v>
      </c>
    </row>
    <row r="82" spans="1:8" ht="24" customHeight="1">
      <c r="A82" s="49">
        <v>41201</v>
      </c>
      <c r="B82" s="47"/>
      <c r="C82" s="39" t="s">
        <v>59</v>
      </c>
      <c r="D82" s="39"/>
      <c r="E82" s="39"/>
      <c r="F82" s="51">
        <v>700000</v>
      </c>
      <c r="G82" s="39"/>
      <c r="H82" s="50">
        <v>118260.54</v>
      </c>
    </row>
    <row r="83" spans="1:8" ht="49.5" customHeight="1">
      <c r="A83" s="48" t="s">
        <v>39</v>
      </c>
      <c r="B83" s="39"/>
      <c r="C83" s="39" t="s">
        <v>37</v>
      </c>
      <c r="D83" s="39"/>
      <c r="E83" s="39"/>
      <c r="F83" s="39"/>
      <c r="G83" s="39"/>
      <c r="H83" s="50">
        <v>355800.54</v>
      </c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3:7" ht="12.75">
      <c r="C85" s="5"/>
      <c r="D85" s="5"/>
      <c r="E85" s="5"/>
      <c r="F85" s="5"/>
      <c r="G85" s="5"/>
    </row>
    <row r="86" spans="3:7" ht="12.75">
      <c r="C86" s="5"/>
      <c r="D86" s="5"/>
      <c r="E86" s="5"/>
      <c r="F86" s="5"/>
      <c r="G86" s="5"/>
    </row>
    <row r="87" spans="3:7" ht="12.75">
      <c r="C87" s="5"/>
      <c r="D87" s="5"/>
      <c r="E87" s="5"/>
      <c r="F87" s="5"/>
      <c r="G87" s="5"/>
    </row>
    <row r="88" spans="3:7" ht="12.75">
      <c r="C88" s="5"/>
      <c r="D88" s="5"/>
      <c r="E88" s="5"/>
      <c r="F88" s="5"/>
      <c r="G88" s="5"/>
    </row>
    <row r="89" spans="3:7" ht="12.75">
      <c r="C89" s="5"/>
      <c r="D89" s="5"/>
      <c r="E89" s="5"/>
      <c r="F89" s="5"/>
      <c r="G89" s="5"/>
    </row>
    <row r="90" spans="3:7" ht="12.75">
      <c r="C90" s="5"/>
      <c r="D90" s="5"/>
      <c r="E90" s="5"/>
      <c r="F90" s="5"/>
      <c r="G90" s="5"/>
    </row>
    <row r="91" spans="3:7" ht="12.75">
      <c r="C91" s="5"/>
      <c r="D91" s="5"/>
      <c r="E91" s="5"/>
      <c r="F91" s="5"/>
      <c r="G91" s="5"/>
    </row>
    <row r="92" spans="3:7" ht="12.75">
      <c r="C92" s="5"/>
      <c r="D92" s="5"/>
      <c r="E92" s="5"/>
      <c r="F92" s="5"/>
      <c r="G92" s="5"/>
    </row>
    <row r="93" spans="3:7" ht="12.75">
      <c r="C93" s="5"/>
      <c r="D93" s="5"/>
      <c r="E93" s="5"/>
      <c r="F93" s="5"/>
      <c r="G93" s="5"/>
    </row>
    <row r="94" spans="3:7" ht="12.75">
      <c r="C94" s="5"/>
      <c r="D94" s="5"/>
      <c r="E94" s="5"/>
      <c r="F94" s="5"/>
      <c r="G94" s="5"/>
    </row>
    <row r="95" spans="3:7" ht="12.75">
      <c r="C95" s="5"/>
      <c r="D95" s="5"/>
      <c r="E95" s="5"/>
      <c r="F95" s="5"/>
      <c r="G95" s="5"/>
    </row>
    <row r="96" spans="3:7" ht="12.75">
      <c r="C96" s="5"/>
      <c r="D96" s="5"/>
      <c r="E96" s="5"/>
      <c r="F96" s="5"/>
      <c r="G96" s="5"/>
    </row>
    <row r="115" ht="13.5" thickBot="1"/>
    <row r="116" ht="15">
      <c r="C116" s="2"/>
    </row>
  </sheetData>
  <sheetProtection/>
  <mergeCells count="7">
    <mergeCell ref="A80:H80"/>
    <mergeCell ref="C6:G6"/>
    <mergeCell ref="C7:G7"/>
    <mergeCell ref="C9:G9"/>
    <mergeCell ref="F13:H13"/>
    <mergeCell ref="A13:B14"/>
    <mergeCell ref="C13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2015-11-13T18:19:40Z</dcterms:modified>
  <cp:category/>
  <cp:version/>
  <cp:contentType/>
  <cp:contentStatus/>
</cp:coreProperties>
</file>