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  <sheet name="Hoja1" sheetId="2" r:id="rId2"/>
  </sheets>
  <externalReferences>
    <externalReference r:id="rId5"/>
  </externalReference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<sst xmlns="http://schemas.openxmlformats.org/spreadsheetml/2006/main" count="704" uniqueCount="236">
  <si>
    <t>Fecha de registro</t>
  </si>
  <si>
    <t>Valor en RD$</t>
  </si>
  <si>
    <t>Codigo de Bienes Nacionales ( si aplica)</t>
  </si>
  <si>
    <t>Codigo Institucional</t>
  </si>
  <si>
    <t>Existencia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</si>
  <si>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</si>
  <si>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</si>
  <si>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</si>
  <si>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</si>
  <si>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</si>
  <si>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r>
      <t xml:space="preserve">Correspondiente al mes de :   </t>
    </r>
    <r>
      <rPr>
        <sz val="12"/>
        <rFont val="Arial"/>
        <family val="2"/>
      </rPr>
      <t xml:space="preserve"> Diciembre    </t>
    </r>
    <r>
      <rPr>
        <b/>
        <sz val="12"/>
        <rFont val="Arial"/>
        <family val="2"/>
      </rPr>
      <t xml:space="preserve">      del:     2013</t>
    </r>
  </si>
  <si>
    <t>no aplica</t>
  </si>
  <si>
    <t xml:space="preserve">    Relacion  de inventario acuariologia</t>
  </si>
  <si>
    <t>Trampa para camgrejos de 16</t>
  </si>
  <si>
    <t xml:space="preserve">Piedras de coral    sacos </t>
  </si>
  <si>
    <t>lampara led head</t>
  </si>
  <si>
    <t>Vinagre Hernz   Galon</t>
  </si>
  <si>
    <t>Vaselina 100 gm</t>
  </si>
  <si>
    <t>Vara de pescar</t>
  </si>
  <si>
    <t xml:space="preserve">Válvulas de aire </t>
  </si>
  <si>
    <t>Tubos Fluorescentes Coral Life</t>
  </si>
  <si>
    <t>Tubos Fluorescentes</t>
  </si>
  <si>
    <t xml:space="preserve">Tubos de muestra sin tapas plasticas </t>
  </si>
  <si>
    <t>Tubos de muestra para fluidos con tapas plastica</t>
  </si>
  <si>
    <t>Tubos de ensayo (peg.) Tapa verde 4ml</t>
  </si>
  <si>
    <t>Tubos de ensayo (peg.) Tapa roja</t>
  </si>
  <si>
    <t>Tubos de ensayo (peg.) Tapa morada</t>
  </si>
  <si>
    <t>Tubos de ensayo (grande) caja</t>
  </si>
  <si>
    <t>Tubo mini collect rijo 1ml 100/1</t>
  </si>
  <si>
    <t>Tubo lila vacuette 2ml de 50 unds</t>
  </si>
  <si>
    <t>Traje de buceo, Wet suit</t>
  </si>
  <si>
    <t>Tornillos de cedulas informativas funda de 100</t>
  </si>
  <si>
    <t>Tijeras Quirugirca</t>
  </si>
  <si>
    <t>Tijeras Lister 51/2</t>
  </si>
  <si>
    <t>Tijeras de mayo recta de 6</t>
  </si>
  <si>
    <t>Tijeras de Mayo de 7</t>
  </si>
  <si>
    <t>Tie rags peg. 100 unds</t>
  </si>
  <si>
    <t xml:space="preserve">Termometro 5 grados </t>
  </si>
  <si>
    <t xml:space="preserve">Termometro 10 grados </t>
  </si>
  <si>
    <t>Tela adhesiva seda tipo hospital</t>
  </si>
  <si>
    <t xml:space="preserve">Tabla de buceo (cleck) escribir bajo agua </t>
  </si>
  <si>
    <t>Sujetadores o pinzas de agarrar peces</t>
  </si>
  <si>
    <t>Suero Oral 500 ml</t>
  </si>
  <si>
    <t xml:space="preserve">Suero en polvo soluble </t>
  </si>
  <si>
    <t>Suero (Lactato de Ringer)</t>
  </si>
  <si>
    <t xml:space="preserve">Strap de caretas </t>
  </si>
  <si>
    <t>Soga Roja</t>
  </si>
  <si>
    <t xml:space="preserve">Soga amarilla </t>
  </si>
  <si>
    <t>Snorker</t>
  </si>
  <si>
    <t>Silicone grasa 1.5 oz.</t>
  </si>
  <si>
    <t xml:space="preserve">Set para colocacion de Gram </t>
  </si>
  <si>
    <t>Segueta</t>
  </si>
  <si>
    <t>Salvavidas</t>
  </si>
  <si>
    <t>Reloj Freestyle precision black</t>
  </si>
  <si>
    <t>Reguladores Sherwood</t>
  </si>
  <si>
    <t>Reguladores de aire de buceo</t>
  </si>
  <si>
    <t>Redes caja</t>
  </si>
  <si>
    <t>Recipientes para muestras (Heces Fecales)</t>
  </si>
  <si>
    <t>Reactivos P/H7 solution Buffet Hach</t>
  </si>
  <si>
    <t>Reactivos P/H4 solution Buffet Hach</t>
  </si>
  <si>
    <t>Reactivos de hemoglobina</t>
  </si>
  <si>
    <t xml:space="preserve">Punta de arpon </t>
  </si>
  <si>
    <t>Powerhead #402 (motor para filtro)</t>
  </si>
  <si>
    <t>Porta Tubos Nacutiner</t>
  </si>
  <si>
    <t>Porta objetos caja de 50</t>
  </si>
  <si>
    <t>Porta agujas mayo hegar de 6"</t>
  </si>
  <si>
    <t>Polea</t>
  </si>
  <si>
    <t>Plano ampliacion acuario</t>
  </si>
  <si>
    <t xml:space="preserve">Pistola de Silicon </t>
  </si>
  <si>
    <t>Pipetas para globulos rojo</t>
  </si>
  <si>
    <t>Pipetas plasticas</t>
  </si>
  <si>
    <t>Pinzas Rochester 9'</t>
  </si>
  <si>
    <t>Pinzas Hemosiatica Rochester Pean</t>
  </si>
  <si>
    <t>Pinzas Hemosiatica Rochester Curva</t>
  </si>
  <si>
    <t>Pinzas diseccion sin dientes de 6"</t>
  </si>
  <si>
    <t>Pinzas Diseccion Adson c/dientes</t>
  </si>
  <si>
    <t>Pinzas de uso vetenario</t>
  </si>
  <si>
    <t>Pinzas de Mosquito curva de 5"</t>
  </si>
  <si>
    <t>Pinzas de Diseccion de 4 1/2</t>
  </si>
  <si>
    <t>Piezas decorativas</t>
  </si>
  <si>
    <t>Piedras difusoras de 1 x 1 x 3</t>
  </si>
  <si>
    <t xml:space="preserve">Piedras difusoras A-970 </t>
  </si>
  <si>
    <t>Piedra difusora A-983</t>
  </si>
  <si>
    <t xml:space="preserve">Piedra difusora A-962-Elite </t>
  </si>
  <si>
    <t>Pesitas de plomo de 2 Y 3 LIBRA</t>
  </si>
  <si>
    <t>Pesas de buceo 3lbs</t>
  </si>
  <si>
    <t>Pegamento para concreto</t>
  </si>
  <si>
    <t xml:space="preserve">Pecesita 3 en 1 </t>
  </si>
  <si>
    <t xml:space="preserve">Peceras logo acuario plastico </t>
  </si>
  <si>
    <t>Pecera plástica para reproducción</t>
  </si>
  <si>
    <t>Pares de chapaletas verdes</t>
  </si>
  <si>
    <t>Paquetes de fundas plásticas</t>
  </si>
  <si>
    <t>Papel laser water proof   pag.</t>
  </si>
  <si>
    <t>Papel Filtro</t>
  </si>
  <si>
    <t xml:space="preserve">Palandri o azuelos  1 juego </t>
  </si>
  <si>
    <t xml:space="preserve">Oxitetrasiclina </t>
  </si>
  <si>
    <t>Nutrafin alimentos para peces</t>
  </si>
  <si>
    <t>Nifuren pomada quemadura</t>
  </si>
  <si>
    <t>Nasas de metal pequeñas (jaulas)</t>
  </si>
  <si>
    <t>Motas de Rolos</t>
  </si>
  <si>
    <t>Metronidazol MK Suspención 250 ml</t>
  </si>
  <si>
    <t xml:space="preserve">Medio de cultivo Enterococeosel </t>
  </si>
  <si>
    <t>Mascarillas quirurjica</t>
  </si>
  <si>
    <t>Mascarillas para polvo</t>
  </si>
  <si>
    <t>Mascarillas desechables</t>
  </si>
  <si>
    <t>Manometro</t>
  </si>
  <si>
    <t>Manguera de aire</t>
  </si>
  <si>
    <t>Manguera con boquilla para BC (Octupus)</t>
  </si>
  <si>
    <t xml:space="preserve">Manguera amarilla </t>
  </si>
  <si>
    <t>Manguera   rollo usado</t>
  </si>
  <si>
    <t>Mango de bisturi de acero inoxidable # 3</t>
  </si>
  <si>
    <t>Mango de Bisturi de 4"</t>
  </si>
  <si>
    <t>Malla metalica</t>
  </si>
  <si>
    <t xml:space="preserve">Magadine Solutions </t>
  </si>
  <si>
    <t xml:space="preserve">Magadine Espuma </t>
  </si>
  <si>
    <t xml:space="preserve">Lucamil,  sulfato de plata </t>
  </si>
  <si>
    <t>Llavín marca Yale</t>
  </si>
  <si>
    <t xml:space="preserve">Leche Ozomil 2  900gramos </t>
  </si>
  <si>
    <t>Lanillas</t>
  </si>
  <si>
    <t xml:space="preserve">Kit de emergencia (Suplemento y Purificador para acuario </t>
  </si>
  <si>
    <t xml:space="preserve">Juegos de cucharas, envases para medicar </t>
  </si>
  <si>
    <t>Jeringas hipodermica 1 ml insulina</t>
  </si>
  <si>
    <t>Jeringas de 50 ml</t>
  </si>
  <si>
    <t>Jeringas de 5 cc</t>
  </si>
  <si>
    <t>Jeringas de 3 ml</t>
  </si>
  <si>
    <t>Jeringas de 20 cc</t>
  </si>
  <si>
    <t>Jeringas de 10 ml</t>
  </si>
  <si>
    <t>Jeringas de 10 cc</t>
  </si>
  <si>
    <t>Játigos de 3 pulg.</t>
  </si>
  <si>
    <t>Játigo para recolección de peces</t>
  </si>
  <si>
    <t>Játigo 5 pulg.</t>
  </si>
  <si>
    <t>Játigo 4 pulg.</t>
  </si>
  <si>
    <t>Jabon liquido bactericida  galon</t>
  </si>
  <si>
    <t>Hilo de pescar LH Trotline 150 pies</t>
  </si>
  <si>
    <t>Guantes para veterinaria</t>
  </si>
  <si>
    <t>Guantes para cocina Paquete</t>
  </si>
  <si>
    <t>Guantes Latex Medium Y Large</t>
  </si>
  <si>
    <t>Guantes de buceo</t>
  </si>
  <si>
    <t xml:space="preserve">Gorro para cirujano nexgen </t>
  </si>
  <si>
    <t>Gomitas negra funda</t>
  </si>
  <si>
    <t xml:space="preserve">Gel Antiseptico  galon </t>
  </si>
  <si>
    <t>Ganchos de agarre de pescar  bote</t>
  </si>
  <si>
    <t>Galon de Torobond</t>
  </si>
  <si>
    <t>Gafa protectora amarilla</t>
  </si>
  <si>
    <t xml:space="preserve">Fundas plasticas para transportar peces </t>
  </si>
  <si>
    <t>Fundas de recolección (tamaños varios)</t>
  </si>
  <si>
    <t xml:space="preserve">Funda Crushed Coral </t>
  </si>
  <si>
    <t>Fuente eléctrica</t>
  </si>
  <si>
    <t>Frorbiotico Antibiotico de amplio espectro</t>
  </si>
  <si>
    <t>Frizadas Irma</t>
  </si>
  <si>
    <t>Frasco de vidrio para muestra de agua</t>
  </si>
  <si>
    <t>Forro de zapato quirurgico</t>
  </si>
  <si>
    <t>Foco UK C4</t>
  </si>
  <si>
    <t xml:space="preserve">Filtros Fluar </t>
  </si>
  <si>
    <t xml:space="preserve">Filtros de aire Reemplazo </t>
  </si>
  <si>
    <t>Filtro de vaso Fluval 405. 100 gal</t>
  </si>
  <si>
    <t>Filtro de aires (Mann Filter C630)</t>
  </si>
  <si>
    <t>Filtro BAUER Kompressoren 05183</t>
  </si>
  <si>
    <t xml:space="preserve">Filtro Agua Clear </t>
  </si>
  <si>
    <t>Estuche de pescar</t>
  </si>
  <si>
    <t xml:space="preserve">Espojas para filtros   extra large </t>
  </si>
  <si>
    <t>Esparadrajo impermeable</t>
  </si>
  <si>
    <t xml:space="preserve">Esparadrajo tipo hospital </t>
  </si>
  <si>
    <t>Esparadrajo adesivo quirurgico</t>
  </si>
  <si>
    <t>Envase plastico para transportar peces</t>
  </si>
  <si>
    <t>Difusores 1.5 x 1.5 x 9 de 3/8</t>
  </si>
  <si>
    <t>Difusores 1.5 x 1.5 x 12 de 3/8</t>
  </si>
  <si>
    <t>Dexametrosoma(Fosfato de Sodio) inyectable</t>
  </si>
  <si>
    <t>Destornilladores para cédulas informativas No 8</t>
  </si>
  <si>
    <t>Destornilladores para cédulas informativas .No 6</t>
  </si>
  <si>
    <t>Descamadoras</t>
  </si>
  <si>
    <t>Delantares Grana</t>
  </si>
  <si>
    <t xml:space="preserve">Curamic plata </t>
  </si>
  <si>
    <t>Curva para suturar</t>
  </si>
  <si>
    <t>Culturete 50 und</t>
  </si>
  <si>
    <t>Cuchillo Tijos K601</t>
  </si>
  <si>
    <t>Cubre objetos 100 piezas</t>
  </si>
  <si>
    <t>Crystal sea marino 189 litros</t>
  </si>
  <si>
    <t xml:space="preserve">Compremil (Complejo B) Vitamina </t>
  </si>
  <si>
    <t xml:space="preserve">Coladores de picina sin palos </t>
  </si>
  <si>
    <t xml:space="preserve">Cinturones de buceo </t>
  </si>
  <si>
    <t>Cinta metrica 30m. Stanley</t>
  </si>
  <si>
    <t xml:space="preserve">checher de valvulas </t>
  </si>
  <si>
    <t xml:space="preserve">Checher de valvula de filtros </t>
  </si>
  <si>
    <t xml:space="preserve">checher de bronce de los compresores </t>
  </si>
  <si>
    <t>Chapaletas Nat Div</t>
  </si>
  <si>
    <t>Chalecos de buceo  o  BC</t>
  </si>
  <si>
    <t>Cepillos plásticos</t>
  </si>
  <si>
    <t>Cepillos de limpiar peceras</t>
  </si>
  <si>
    <t xml:space="preserve">Catosal 250 ml </t>
  </si>
  <si>
    <t xml:space="preserve">Careta y snorkel   Combo </t>
  </si>
  <si>
    <t>Carbón activado</t>
  </si>
  <si>
    <t>Caninas decorativas</t>
  </si>
  <si>
    <t>Cámara Digital (con bolsa y cargador)</t>
  </si>
  <si>
    <t>Caldo enterrococcosel frasco 500g</t>
  </si>
  <si>
    <t>Caja de azuelos peq</t>
  </si>
  <si>
    <t>Caja Cubre Objeto de 100 piezas</t>
  </si>
  <si>
    <t xml:space="preserve">Cadena de hierro 2 pies </t>
  </si>
  <si>
    <t>Bujias Ngk de bote</t>
  </si>
  <si>
    <t xml:space="preserve">Brochecitos de presion </t>
  </si>
  <si>
    <t>Boyas  (rojas)</t>
  </si>
  <si>
    <t>Botas de buceo</t>
  </si>
  <si>
    <t>Boquillas de manquera con cierre</t>
  </si>
  <si>
    <t>Bombos Tilo caretas y snorkel</t>
  </si>
  <si>
    <t xml:space="preserve">Bombita sumergible </t>
  </si>
  <si>
    <t xml:space="preserve">Bombillo de 60 watts Coral </t>
  </si>
  <si>
    <t xml:space="preserve">Bombillas para proyectores              </t>
  </si>
  <si>
    <t>Bombas de aire de baterías p/transporte de peces</t>
  </si>
  <si>
    <t>Bolso Oceanic mallita</t>
  </si>
  <si>
    <t>Bolso malla bandera buceo</t>
  </si>
  <si>
    <t xml:space="preserve">Bisturi </t>
  </si>
  <si>
    <t>Baterías Ray-o-Vac   AA</t>
  </si>
  <si>
    <t>Baterias para Peachimetro</t>
  </si>
  <si>
    <t>Baterías  Duracell (Tipo C Alcalina)</t>
  </si>
  <si>
    <t xml:space="preserve">Batería Duracel mediana </t>
  </si>
  <si>
    <t xml:space="preserve">Batas examinacion nexgen medical </t>
  </si>
  <si>
    <t>Bajantes de suero</t>
  </si>
  <si>
    <t>Baja Lengua</t>
  </si>
  <si>
    <t>Azuelos funda de 70</t>
  </si>
  <si>
    <t>Aquarium kit (químico para medir nitrato en agua)</t>
  </si>
  <si>
    <t>Anestesia lidocaina</t>
  </si>
  <si>
    <t xml:space="preserve">Arpon </t>
  </si>
  <si>
    <t>Alimento peletizado para peces</t>
  </si>
  <si>
    <t xml:space="preserve">Alimento (Flakes Nutrifin)  cubeta </t>
  </si>
  <si>
    <t>Algodón esterilizar 2 frascos</t>
  </si>
  <si>
    <t>Algodón</t>
  </si>
  <si>
    <t>Alcohol Isoprofilico</t>
  </si>
  <si>
    <t>Alcohol etillico 95</t>
  </si>
  <si>
    <t>Agujas (multi-sample needles)</t>
  </si>
  <si>
    <t>Agua Oxigenada</t>
  </si>
  <si>
    <t>Agua destillada</t>
  </si>
  <si>
    <t>Agarraderas peg. De 100 c/u</t>
  </si>
  <si>
    <t>Acetona Pura</t>
  </si>
  <si>
    <t>Aceite vegetal compresor de buceo</t>
  </si>
  <si>
    <t>3012/2013</t>
  </si>
  <si>
    <t>TOTAL GENERAL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</si>
</sst>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189" fontId="0" fillId="0" borderId="0" xfId="0" applyNumberFormat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14" fontId="12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left"/>
    </xf>
    <xf numFmtId="188" fontId="12" fillId="0" borderId="16" xfId="0" applyNumberFormat="1" applyFont="1" applyBorder="1" applyAlignment="1">
      <alignment horizontal="center"/>
    </xf>
    <xf numFmtId="189" fontId="12" fillId="7" borderId="16" xfId="0" applyNumberFormat="1" applyFont="1" applyFill="1" applyBorder="1" applyAlignment="1">
      <alignment horizontal="center"/>
    </xf>
    <xf numFmtId="189" fontId="12" fillId="7" borderId="16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4" fontId="12" fillId="0" borderId="20" xfId="0" applyNumberFormat="1" applyFont="1" applyFill="1" applyBorder="1" applyAlignment="1">
      <alignment horizontal="center"/>
    </xf>
    <xf numFmtId="189" fontId="12" fillId="7" borderId="20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89" fontId="12" fillId="7" borderId="19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7" borderId="16" xfId="0" applyFont="1" applyFill="1" applyBorder="1" applyAlignment="1">
      <alignment/>
    </xf>
    <xf numFmtId="188" fontId="12" fillId="7" borderId="16" xfId="0" applyNumberFormat="1" applyFont="1" applyFill="1" applyBorder="1" applyAlignment="1">
      <alignment horizontal="center"/>
    </xf>
    <xf numFmtId="188" fontId="12" fillId="7" borderId="16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0" fontId="11" fillId="35" borderId="16" xfId="0" applyFont="1" applyFill="1" applyBorder="1" applyAlignment="1">
      <alignment vertical="center"/>
    </xf>
    <xf numFmtId="189" fontId="3" fillId="17" borderId="16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1</xdr:row>
      <xdr:rowOff>19050</xdr:rowOff>
    </xdr:from>
    <xdr:to>
      <xdr:col>3</xdr:col>
      <xdr:colOff>2943225</xdr:colOff>
      <xdr:row>5</xdr:row>
      <xdr:rowOff>28575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80975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nilda\Configuraci&#243;n%20local\Archivos%20temporales%20de%20Internet\Content.Outlook\7VZUAAQD\INVENTARIO%20DE%20ENTRADA%20Y%20SALIDA%20DE%20ALMACEN%20%20201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o Material Gastable"/>
      <sheetName val="Inventario Almacen"/>
      <sheetName val="Inventario Acuariologia"/>
    </sheetNames>
    <sheetDataSet>
      <sheetData sheetId="2">
        <row r="5">
          <cell r="E5">
            <v>1</v>
          </cell>
        </row>
        <row r="8">
          <cell r="E8">
            <v>3</v>
          </cell>
        </row>
        <row r="9">
          <cell r="E9">
            <v>100</v>
          </cell>
        </row>
        <row r="10">
          <cell r="E10">
            <v>2</v>
          </cell>
        </row>
        <row r="11">
          <cell r="E11">
            <v>2</v>
          </cell>
          <cell r="G11">
            <v>1</v>
          </cell>
        </row>
        <row r="12">
          <cell r="E12">
            <v>10</v>
          </cell>
          <cell r="G12">
            <v>1</v>
          </cell>
        </row>
        <row r="16">
          <cell r="E16">
            <v>1</v>
          </cell>
        </row>
        <row r="17">
          <cell r="E17">
            <v>9</v>
          </cell>
        </row>
        <row r="20">
          <cell r="E20">
            <v>600</v>
          </cell>
        </row>
        <row r="21">
          <cell r="E21">
            <v>22</v>
          </cell>
        </row>
        <row r="22">
          <cell r="E22">
            <v>25</v>
          </cell>
        </row>
        <row r="27">
          <cell r="E27">
            <v>0</v>
          </cell>
          <cell r="G27">
            <v>2</v>
          </cell>
        </row>
        <row r="28">
          <cell r="E28">
            <v>4</v>
          </cell>
        </row>
        <row r="29">
          <cell r="E29">
            <v>3</v>
          </cell>
        </row>
        <row r="33">
          <cell r="E33">
            <v>1</v>
          </cell>
        </row>
        <row r="35">
          <cell r="E35">
            <v>8</v>
          </cell>
        </row>
        <row r="36">
          <cell r="E36">
            <v>2</v>
          </cell>
          <cell r="G36">
            <v>1</v>
          </cell>
        </row>
        <row r="37">
          <cell r="E37">
            <v>4</v>
          </cell>
        </row>
        <row r="43">
          <cell r="E43">
            <v>2</v>
          </cell>
        </row>
        <row r="44">
          <cell r="E44">
            <v>1</v>
          </cell>
        </row>
        <row r="45">
          <cell r="E45">
            <v>50</v>
          </cell>
        </row>
        <row r="46">
          <cell r="E46">
            <v>3</v>
          </cell>
        </row>
        <row r="47">
          <cell r="E47">
            <v>8</v>
          </cell>
        </row>
        <row r="51">
          <cell r="E51">
            <v>4</v>
          </cell>
        </row>
        <row r="52">
          <cell r="E52">
            <v>6</v>
          </cell>
        </row>
        <row r="55">
          <cell r="E55">
            <v>22</v>
          </cell>
        </row>
        <row r="56">
          <cell r="E56">
            <v>2</v>
          </cell>
        </row>
        <row r="57">
          <cell r="E57">
            <v>2</v>
          </cell>
        </row>
        <row r="58">
          <cell r="E58">
            <v>4</v>
          </cell>
        </row>
        <row r="60">
          <cell r="E60">
            <v>1</v>
          </cell>
        </row>
        <row r="62">
          <cell r="E62">
            <v>1</v>
          </cell>
        </row>
        <row r="63">
          <cell r="E63">
            <v>50</v>
          </cell>
        </row>
        <row r="64">
          <cell r="E64">
            <v>4</v>
          </cell>
        </row>
        <row r="65">
          <cell r="E65">
            <v>21</v>
          </cell>
        </row>
        <row r="66">
          <cell r="E66">
            <v>3</v>
          </cell>
        </row>
        <row r="68">
          <cell r="E68">
            <v>3</v>
          </cell>
        </row>
        <row r="73">
          <cell r="E73">
            <v>5</v>
          </cell>
        </row>
        <row r="74">
          <cell r="E74">
            <v>5</v>
          </cell>
          <cell r="G74">
            <v>1</v>
          </cell>
        </row>
        <row r="79">
          <cell r="E79">
            <v>2</v>
          </cell>
        </row>
        <row r="81">
          <cell r="E81">
            <v>8</v>
          </cell>
        </row>
        <row r="83">
          <cell r="E83">
            <v>57</v>
          </cell>
          <cell r="G83">
            <v>1</v>
          </cell>
        </row>
        <row r="85">
          <cell r="E85">
            <v>1</v>
          </cell>
        </row>
        <row r="86">
          <cell r="E86">
            <v>15</v>
          </cell>
        </row>
        <row r="88">
          <cell r="E88">
            <v>3</v>
          </cell>
        </row>
        <row r="94">
          <cell r="E94">
            <v>2</v>
          </cell>
        </row>
        <row r="96">
          <cell r="E96">
            <v>3</v>
          </cell>
        </row>
        <row r="97">
          <cell r="E97">
            <v>1</v>
          </cell>
        </row>
        <row r="98">
          <cell r="E98">
            <v>3</v>
          </cell>
        </row>
        <row r="99">
          <cell r="E99">
            <v>200</v>
          </cell>
        </row>
        <row r="100">
          <cell r="E100">
            <v>10</v>
          </cell>
          <cell r="G100">
            <v>2</v>
          </cell>
        </row>
        <row r="101">
          <cell r="E101">
            <v>200</v>
          </cell>
          <cell r="G101">
            <v>7</v>
          </cell>
        </row>
        <row r="102">
          <cell r="E102">
            <v>3</v>
          </cell>
        </row>
        <row r="105">
          <cell r="E105">
            <v>1</v>
          </cell>
        </row>
        <row r="108">
          <cell r="E108">
            <v>6</v>
          </cell>
        </row>
        <row r="109">
          <cell r="E109">
            <v>5</v>
          </cell>
        </row>
        <row r="110">
          <cell r="E110">
            <v>170</v>
          </cell>
        </row>
        <row r="112">
          <cell r="E112">
            <v>39</v>
          </cell>
        </row>
        <row r="113">
          <cell r="E113">
            <v>200</v>
          </cell>
          <cell r="G113">
            <v>100</v>
          </cell>
        </row>
        <row r="114">
          <cell r="E114">
            <v>400</v>
          </cell>
          <cell r="G114">
            <v>100</v>
          </cell>
        </row>
        <row r="115">
          <cell r="E115">
            <v>40</v>
          </cell>
        </row>
        <row r="118">
          <cell r="E118">
            <v>1</v>
          </cell>
        </row>
        <row r="123">
          <cell r="E123">
            <v>1</v>
          </cell>
        </row>
        <row r="124">
          <cell r="E124">
            <v>2</v>
          </cell>
        </row>
        <row r="126">
          <cell r="E126">
            <v>2</v>
          </cell>
        </row>
        <row r="127">
          <cell r="E127">
            <v>5</v>
          </cell>
        </row>
        <row r="128">
          <cell r="E128">
            <v>1</v>
          </cell>
        </row>
        <row r="129">
          <cell r="E129">
            <v>1</v>
          </cell>
        </row>
        <row r="130">
          <cell r="E130">
            <v>4</v>
          </cell>
        </row>
        <row r="131">
          <cell r="E131">
            <v>1</v>
          </cell>
        </row>
        <row r="133">
          <cell r="E133">
            <v>2</v>
          </cell>
        </row>
        <row r="135">
          <cell r="E135">
            <v>150</v>
          </cell>
          <cell r="G135">
            <v>43</v>
          </cell>
        </row>
        <row r="141">
          <cell r="E141">
            <v>0</v>
          </cell>
        </row>
        <row r="144">
          <cell r="E144">
            <v>2</v>
          </cell>
        </row>
        <row r="145">
          <cell r="E145">
            <v>1</v>
          </cell>
        </row>
        <row r="146">
          <cell r="E146">
            <v>1</v>
          </cell>
        </row>
        <row r="149">
          <cell r="E149">
            <v>20</v>
          </cell>
        </row>
        <row r="150">
          <cell r="E150">
            <v>1</v>
          </cell>
        </row>
        <row r="151">
          <cell r="E151">
            <v>1</v>
          </cell>
        </row>
        <row r="152">
          <cell r="E152">
            <v>5</v>
          </cell>
        </row>
        <row r="153">
          <cell r="E153">
            <v>5</v>
          </cell>
        </row>
        <row r="154">
          <cell r="E154">
            <v>16</v>
          </cell>
          <cell r="G154">
            <v>16</v>
          </cell>
        </row>
        <row r="155">
          <cell r="E155">
            <v>3</v>
          </cell>
        </row>
        <row r="156">
          <cell r="E156">
            <v>4</v>
          </cell>
        </row>
        <row r="157">
          <cell r="E157">
            <v>7</v>
          </cell>
          <cell r="G157">
            <v>1</v>
          </cell>
        </row>
        <row r="158">
          <cell r="E158">
            <v>2</v>
          </cell>
        </row>
        <row r="162">
          <cell r="E162">
            <v>2</v>
          </cell>
        </row>
        <row r="163">
          <cell r="E163">
            <v>2</v>
          </cell>
        </row>
        <row r="164">
          <cell r="E164">
            <v>2</v>
          </cell>
        </row>
        <row r="167">
          <cell r="E167">
            <v>187</v>
          </cell>
        </row>
        <row r="168">
          <cell r="E168">
            <v>1</v>
          </cell>
        </row>
        <row r="173">
          <cell r="E173">
            <v>10</v>
          </cell>
        </row>
        <row r="176">
          <cell r="E176">
            <v>2</v>
          </cell>
        </row>
        <row r="177">
          <cell r="E177">
            <v>1</v>
          </cell>
        </row>
        <row r="181">
          <cell r="E181">
            <v>1</v>
          </cell>
        </row>
        <row r="182">
          <cell r="E182">
            <v>6</v>
          </cell>
        </row>
        <row r="183">
          <cell r="E183">
            <v>5</v>
          </cell>
        </row>
        <row r="184">
          <cell r="E184">
            <v>3</v>
          </cell>
        </row>
        <row r="186">
          <cell r="E186">
            <v>1</v>
          </cell>
        </row>
        <row r="187">
          <cell r="E187">
            <v>1</v>
          </cell>
        </row>
        <row r="189">
          <cell r="E189">
            <v>7</v>
          </cell>
        </row>
        <row r="190">
          <cell r="E190">
            <v>1</v>
          </cell>
        </row>
        <row r="191">
          <cell r="E191">
            <v>1</v>
          </cell>
        </row>
        <row r="198">
          <cell r="E198">
            <v>13</v>
          </cell>
        </row>
        <row r="200">
          <cell r="E200">
            <v>2</v>
          </cell>
          <cell r="G200">
            <v>1</v>
          </cell>
        </row>
        <row r="201">
          <cell r="E201">
            <v>1</v>
          </cell>
        </row>
        <row r="202">
          <cell r="E202">
            <v>2</v>
          </cell>
        </row>
        <row r="204">
          <cell r="E204">
            <v>2</v>
          </cell>
        </row>
        <row r="207">
          <cell r="E207">
            <v>10</v>
          </cell>
        </row>
        <row r="211">
          <cell r="E211">
            <v>100</v>
          </cell>
          <cell r="G211">
            <v>27</v>
          </cell>
        </row>
        <row r="215">
          <cell r="E215">
            <v>500</v>
          </cell>
        </row>
        <row r="220">
          <cell r="E220">
            <v>2</v>
          </cell>
        </row>
        <row r="221">
          <cell r="E221">
            <v>4</v>
          </cell>
        </row>
        <row r="222">
          <cell r="E222">
            <v>2</v>
          </cell>
        </row>
        <row r="223">
          <cell r="E223">
            <v>2</v>
          </cell>
        </row>
        <row r="224">
          <cell r="E2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288"/>
  <sheetViews>
    <sheetView tabSelected="1" zoomScale="70" zoomScaleNormal="70" zoomScalePageLayoutView="0" workbookViewId="0" topLeftCell="A1">
      <selection activeCell="G246" sqref="G246"/>
    </sheetView>
  </sheetViews>
  <sheetFormatPr defaultColWidth="9.140625" defaultRowHeight="12.75"/>
  <cols>
    <col min="1" max="1" width="15.8515625" style="1" customWidth="1"/>
    <col min="2" max="2" width="47.421875" style="1" customWidth="1"/>
    <col min="3" max="3" width="26.28125" style="1" customWidth="1"/>
    <col min="4" max="4" width="55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48" t="s">
        <v>9</v>
      </c>
      <c r="B6" s="48"/>
      <c r="C6" s="48"/>
      <c r="D6" s="48"/>
      <c r="E6" s="48"/>
      <c r="F6" s="48"/>
      <c r="G6" s="48"/>
      <c r="H6" s="48"/>
    </row>
    <row r="7" spans="1:8" s="6" customFormat="1" ht="18.75">
      <c r="A7" s="54" t="s">
        <v>5</v>
      </c>
      <c r="B7" s="54"/>
      <c r="C7" s="54"/>
      <c r="D7" s="54"/>
      <c r="E7" s="54"/>
      <c r="F7" s="54"/>
      <c r="G7" s="54"/>
      <c r="H7" s="54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55" t="s">
        <v>12</v>
      </c>
      <c r="B9" s="55"/>
      <c r="C9" s="55"/>
      <c r="D9" s="55"/>
      <c r="E9" s="55"/>
      <c r="F9" s="55"/>
      <c r="G9" s="55"/>
      <c r="H9" s="55"/>
    </row>
    <row r="10" spans="1:8" s="6" customFormat="1" ht="18">
      <c r="A10" s="7"/>
      <c r="B10" s="7"/>
      <c r="C10" s="17"/>
      <c r="D10" s="7"/>
      <c r="E10" s="18"/>
      <c r="F10" s="18"/>
      <c r="G10" s="7"/>
      <c r="H10" s="7"/>
    </row>
    <row r="11" spans="1:8" s="6" customFormat="1" ht="19.5" customHeight="1" thickBot="1">
      <c r="A11" s="56" t="s">
        <v>10</v>
      </c>
      <c r="B11" s="56"/>
      <c r="C11" s="56"/>
      <c r="D11" s="56"/>
      <c r="E11" s="56"/>
      <c r="F11" s="56"/>
      <c r="G11" s="56"/>
      <c r="H11" s="56"/>
    </row>
    <row r="12" spans="1:16" s="2" customFormat="1" ht="36.75" customHeight="1">
      <c r="A12" s="52" t="s">
        <v>0</v>
      </c>
      <c r="B12" s="49" t="s">
        <v>2</v>
      </c>
      <c r="C12" s="14"/>
      <c r="D12" s="14"/>
      <c r="E12" s="14"/>
      <c r="F12" s="14"/>
      <c r="G12" s="14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53"/>
      <c r="B13" s="50"/>
      <c r="C13" s="15" t="s">
        <v>3</v>
      </c>
      <c r="D13" s="15" t="s">
        <v>6</v>
      </c>
      <c r="E13" s="15" t="s">
        <v>8</v>
      </c>
      <c r="F13" s="15" t="s">
        <v>7</v>
      </c>
      <c r="G13" s="12" t="s">
        <v>1</v>
      </c>
      <c r="H13" s="12" t="s">
        <v>4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53"/>
      <c r="B14" s="51"/>
      <c r="C14" s="16"/>
      <c r="D14" s="16"/>
      <c r="E14" s="16"/>
      <c r="F14" s="16"/>
      <c r="G14" s="16"/>
      <c r="H14" s="13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22">
        <v>41638</v>
      </c>
      <c r="B15" s="23" t="s">
        <v>11</v>
      </c>
      <c r="C15" s="24" t="s">
        <v>11</v>
      </c>
      <c r="D15" s="40" t="s">
        <v>233</v>
      </c>
      <c r="E15" s="34"/>
      <c r="F15" s="26"/>
      <c r="G15" s="27">
        <f>'inventario almacen'!H15*'inventario almacen'!F15</f>
        <v>0</v>
      </c>
      <c r="H15" s="41">
        <f>'[1]Inventario Acuariologia'!E4+'[1]Inventario Acuariologia'!F4-'[1]Inventario Acuariologia'!G4</f>
        <v>0</v>
      </c>
    </row>
    <row r="16" spans="1:8" s="4" customFormat="1" ht="22.5" customHeight="1" thickBot="1">
      <c r="A16" s="22" t="s">
        <v>234</v>
      </c>
      <c r="B16" s="23" t="s">
        <v>11</v>
      </c>
      <c r="C16" s="24" t="s">
        <v>11</v>
      </c>
      <c r="D16" s="33" t="s">
        <v>232</v>
      </c>
      <c r="E16" s="34"/>
      <c r="F16" s="26">
        <v>250</v>
      </c>
      <c r="G16" s="27">
        <f>'inventario almacen'!H16*'inventario almacen'!F16</f>
        <v>250</v>
      </c>
      <c r="H16" s="41">
        <f>'[1]Inventario Acuariologia'!E5+'[1]Inventario Acuariologia'!F5-'[1]Inventario Acuariologia'!G5</f>
        <v>1</v>
      </c>
    </row>
    <row r="17" spans="1:8" s="4" customFormat="1" ht="23.25" customHeight="1" thickBot="1">
      <c r="A17" s="22">
        <v>41638</v>
      </c>
      <c r="B17" s="23" t="s">
        <v>11</v>
      </c>
      <c r="C17" s="24" t="s">
        <v>11</v>
      </c>
      <c r="D17" s="31" t="s">
        <v>231</v>
      </c>
      <c r="E17" s="34"/>
      <c r="F17" s="26">
        <v>1400</v>
      </c>
      <c r="G17" s="27">
        <f>'inventario almacen'!H17*'inventario almacen'!F17</f>
        <v>0</v>
      </c>
      <c r="H17" s="41">
        <f>'[1]Inventario Acuariologia'!E6+'[1]Inventario Acuariologia'!F6-'[1]Inventario Acuariologia'!G6</f>
        <v>0</v>
      </c>
    </row>
    <row r="18" spans="1:8" s="3" customFormat="1" ht="24" customHeight="1" thickBot="1">
      <c r="A18" s="22">
        <v>41638</v>
      </c>
      <c r="B18" s="23" t="s">
        <v>11</v>
      </c>
      <c r="C18" s="24" t="s">
        <v>11</v>
      </c>
      <c r="D18" s="31" t="s">
        <v>230</v>
      </c>
      <c r="E18" s="34"/>
      <c r="F18" s="26"/>
      <c r="G18" s="27">
        <f>'inventario almacen'!H18*'inventario almacen'!F18</f>
        <v>0</v>
      </c>
      <c r="H18" s="41">
        <f>'[1]Inventario Acuariologia'!E7+'[1]Inventario Acuariologia'!F7-'[1]Inventario Acuariologia'!G7</f>
        <v>0</v>
      </c>
    </row>
    <row r="19" spans="1:8" s="3" customFormat="1" ht="20.25" customHeight="1" thickBot="1">
      <c r="A19" s="22">
        <v>41638</v>
      </c>
      <c r="B19" s="23" t="s">
        <v>11</v>
      </c>
      <c r="C19" s="24" t="s">
        <v>11</v>
      </c>
      <c r="D19" s="31" t="s">
        <v>229</v>
      </c>
      <c r="E19" s="34"/>
      <c r="F19" s="26">
        <v>286.8</v>
      </c>
      <c r="G19" s="27">
        <f>'inventario almacen'!H19*'inventario almacen'!F19</f>
        <v>860.4000000000001</v>
      </c>
      <c r="H19" s="41">
        <f>'[1]Inventario Acuariologia'!E8+'[1]Inventario Acuariologia'!F8-'[1]Inventario Acuariologia'!G8</f>
        <v>3</v>
      </c>
    </row>
    <row r="20" spans="1:8" s="3" customFormat="1" ht="25.5" customHeight="1" thickBot="1">
      <c r="A20" s="22">
        <v>41638</v>
      </c>
      <c r="B20" s="23" t="s">
        <v>11</v>
      </c>
      <c r="C20" s="24" t="s">
        <v>11</v>
      </c>
      <c r="D20" s="33" t="s">
        <v>228</v>
      </c>
      <c r="E20" s="34"/>
      <c r="F20" s="26">
        <v>2.1</v>
      </c>
      <c r="G20" s="27">
        <f>'inventario almacen'!H20*'inventario almacen'!F20</f>
        <v>210</v>
      </c>
      <c r="H20" s="41">
        <f>'[1]Inventario Acuariologia'!E9+'[1]Inventario Acuariologia'!F9-'[1]Inventario Acuariologia'!G9</f>
        <v>100</v>
      </c>
    </row>
    <row r="21" spans="1:8" s="3" customFormat="1" ht="25.5" customHeight="1" thickBot="1">
      <c r="A21" s="22">
        <v>41638</v>
      </c>
      <c r="B21" s="23" t="s">
        <v>11</v>
      </c>
      <c r="C21" s="24" t="s">
        <v>11</v>
      </c>
      <c r="D21" s="33" t="s">
        <v>227</v>
      </c>
      <c r="E21" s="34"/>
      <c r="F21" s="26">
        <v>155</v>
      </c>
      <c r="G21" s="27">
        <f>'inventario almacen'!H21*'inventario almacen'!F21</f>
        <v>310</v>
      </c>
      <c r="H21" s="41">
        <f>'[1]Inventario Acuariologia'!E10+'[1]Inventario Acuariologia'!F10-'[1]Inventario Acuariologia'!G10</f>
        <v>2</v>
      </c>
    </row>
    <row r="22" spans="1:8" s="3" customFormat="1" ht="21" customHeight="1" thickBot="1">
      <c r="A22" s="22">
        <v>41638</v>
      </c>
      <c r="B22" s="23" t="s">
        <v>11</v>
      </c>
      <c r="C22" s="24" t="s">
        <v>11</v>
      </c>
      <c r="D22" s="33" t="s">
        <v>226</v>
      </c>
      <c r="E22" s="34"/>
      <c r="F22" s="26">
        <v>350</v>
      </c>
      <c r="G22" s="27">
        <f>'inventario almacen'!H22*'inventario almacen'!F22</f>
        <v>350</v>
      </c>
      <c r="H22" s="41">
        <f>'[1]Inventario Acuariologia'!E11+'[1]Inventario Acuariologia'!F11-'[1]Inventario Acuariologia'!G11</f>
        <v>1</v>
      </c>
    </row>
    <row r="23" spans="1:8" s="3" customFormat="1" ht="18.75" customHeight="1" thickBot="1">
      <c r="A23" s="22">
        <v>41638</v>
      </c>
      <c r="B23" s="23" t="s">
        <v>11</v>
      </c>
      <c r="C23" s="24" t="s">
        <v>11</v>
      </c>
      <c r="D23" s="31" t="s">
        <v>225</v>
      </c>
      <c r="E23" s="27"/>
      <c r="F23" s="26">
        <v>70.65</v>
      </c>
      <c r="G23" s="27">
        <f>'inventario almacen'!H23*'inventario almacen'!F23</f>
        <v>635.85</v>
      </c>
      <c r="H23" s="41">
        <f>'[1]Inventario Acuariologia'!E12+'[1]Inventario Acuariologia'!F12-'[1]Inventario Acuariologia'!G12</f>
        <v>9</v>
      </c>
    </row>
    <row r="24" spans="1:8" s="3" customFormat="1" ht="28.5" customHeight="1" thickBot="1">
      <c r="A24" s="22" t="s">
        <v>234</v>
      </c>
      <c r="B24" s="23" t="s">
        <v>11</v>
      </c>
      <c r="C24" s="24" t="s">
        <v>11</v>
      </c>
      <c r="D24" s="31" t="s">
        <v>224</v>
      </c>
      <c r="E24" s="27"/>
      <c r="F24" s="26">
        <v>70.65</v>
      </c>
      <c r="G24" s="27">
        <f>'inventario almacen'!H24*'inventario almacen'!F24</f>
        <v>0</v>
      </c>
      <c r="H24" s="41">
        <f>'[1]Inventario Acuariologia'!E13+'[1]Inventario Acuariologia'!F13-'[1]Inventario Acuariologia'!G13</f>
        <v>0</v>
      </c>
    </row>
    <row r="25" spans="1:8" s="3" customFormat="1" ht="19.5" customHeight="1" thickBot="1">
      <c r="A25" s="22">
        <v>41638</v>
      </c>
      <c r="B25" s="23" t="s">
        <v>11</v>
      </c>
      <c r="C25" s="24" t="s">
        <v>11</v>
      </c>
      <c r="D25" s="31" t="s">
        <v>223</v>
      </c>
      <c r="E25" s="31"/>
      <c r="F25" s="26">
        <v>295</v>
      </c>
      <c r="G25" s="27">
        <f>'inventario almacen'!H25*'inventario almacen'!F25</f>
        <v>0</v>
      </c>
      <c r="H25" s="41">
        <f>'[1]Inventario Acuariologia'!E14+'[1]Inventario Acuariologia'!F14-'[1]Inventario Acuariologia'!G14</f>
        <v>0</v>
      </c>
    </row>
    <row r="26" spans="1:8" s="3" customFormat="1" ht="21" customHeight="1" thickBot="1">
      <c r="A26" s="22">
        <v>41638</v>
      </c>
      <c r="B26" s="23" t="s">
        <v>11</v>
      </c>
      <c r="C26" s="24" t="s">
        <v>11</v>
      </c>
      <c r="D26" s="31" t="s">
        <v>222</v>
      </c>
      <c r="E26" s="27"/>
      <c r="F26" s="26">
        <v>295</v>
      </c>
      <c r="G26" s="27">
        <f>'inventario almacen'!H26*'inventario almacen'!F26</f>
        <v>0</v>
      </c>
      <c r="H26" s="41">
        <f>'[1]Inventario Acuariologia'!E15+'[1]Inventario Acuariologia'!F15-'[1]Inventario Acuariologia'!G15</f>
        <v>0</v>
      </c>
    </row>
    <row r="27" spans="1:8" s="3" customFormat="1" ht="20.25" customHeight="1" thickBot="1">
      <c r="A27" s="22">
        <v>41638</v>
      </c>
      <c r="B27" s="23" t="s">
        <v>11</v>
      </c>
      <c r="C27" s="24" t="s">
        <v>11</v>
      </c>
      <c r="D27" s="31" t="s">
        <v>221</v>
      </c>
      <c r="E27" s="27"/>
      <c r="F27" s="26"/>
      <c r="G27" s="27">
        <f>'inventario almacen'!H27*'inventario almacen'!F27</f>
        <v>0</v>
      </c>
      <c r="H27" s="41">
        <f>'[1]Inventario Acuariologia'!E16+'[1]Inventario Acuariologia'!F16-'[1]Inventario Acuariologia'!G16</f>
        <v>1</v>
      </c>
    </row>
    <row r="28" spans="1:8" s="3" customFormat="1" ht="24.75" customHeight="1" thickBot="1">
      <c r="A28" s="22">
        <v>41638</v>
      </c>
      <c r="B28" s="23" t="s">
        <v>11</v>
      </c>
      <c r="C28" s="24" t="s">
        <v>11</v>
      </c>
      <c r="D28" s="33" t="s">
        <v>220</v>
      </c>
      <c r="E28" s="27"/>
      <c r="F28" s="26"/>
      <c r="G28" s="27">
        <f>'inventario almacen'!H28*'inventario almacen'!F28</f>
        <v>0</v>
      </c>
      <c r="H28" s="41">
        <f>'[1]Inventario Acuariologia'!E17+'[1]Inventario Acuariologia'!F17-'[1]Inventario Acuariologia'!G17</f>
        <v>9</v>
      </c>
    </row>
    <row r="29" spans="1:8" s="3" customFormat="1" ht="28.5" customHeight="1" thickBot="1">
      <c r="A29" s="22">
        <v>41638</v>
      </c>
      <c r="B29" s="23" t="s">
        <v>11</v>
      </c>
      <c r="C29" s="24" t="s">
        <v>11</v>
      </c>
      <c r="D29" s="42" t="s">
        <v>219</v>
      </c>
      <c r="E29" s="27"/>
      <c r="F29" s="26"/>
      <c r="G29" s="27">
        <f>'inventario almacen'!H29*'inventario almacen'!F29</f>
        <v>0</v>
      </c>
      <c r="H29" s="41">
        <f>'[1]Inventario Acuariologia'!E18+'[1]Inventario Acuariologia'!F18-'[1]Inventario Acuariologia'!G18</f>
        <v>0</v>
      </c>
    </row>
    <row r="30" spans="1:8" s="3" customFormat="1" ht="24" customHeight="1" thickBot="1">
      <c r="A30" s="22">
        <v>41638</v>
      </c>
      <c r="B30" s="23" t="s">
        <v>11</v>
      </c>
      <c r="C30" s="24" t="s">
        <v>11</v>
      </c>
      <c r="D30" s="31" t="s">
        <v>218</v>
      </c>
      <c r="E30" s="27"/>
      <c r="F30" s="26"/>
      <c r="G30" s="27">
        <f>'inventario almacen'!H30*'inventario almacen'!F30</f>
        <v>0</v>
      </c>
      <c r="H30" s="41">
        <f>'[1]Inventario Acuariologia'!E19+'[1]Inventario Acuariologia'!F19-'[1]Inventario Acuariologia'!G19</f>
        <v>0</v>
      </c>
    </row>
    <row r="31" spans="1:8" s="3" customFormat="1" ht="25.5" customHeight="1" thickBot="1">
      <c r="A31" s="22">
        <v>41638</v>
      </c>
      <c r="B31" s="23" t="s">
        <v>11</v>
      </c>
      <c r="C31" s="24" t="s">
        <v>11</v>
      </c>
      <c r="D31" s="31" t="s">
        <v>217</v>
      </c>
      <c r="E31" s="27"/>
      <c r="F31" s="26">
        <v>2.03</v>
      </c>
      <c r="G31" s="27">
        <f>'inventario almacen'!H31*'inventario almacen'!F31</f>
        <v>1217.9999999999998</v>
      </c>
      <c r="H31" s="41">
        <f>'[1]Inventario Acuariologia'!E20+'[1]Inventario Acuariologia'!F20-'[1]Inventario Acuariologia'!G20</f>
        <v>600</v>
      </c>
    </row>
    <row r="32" spans="1:8" s="3" customFormat="1" ht="24" customHeight="1" thickBot="1">
      <c r="A32" s="22" t="s">
        <v>234</v>
      </c>
      <c r="B32" s="23" t="s">
        <v>11</v>
      </c>
      <c r="C32" s="24" t="s">
        <v>11</v>
      </c>
      <c r="D32" s="31" t="s">
        <v>216</v>
      </c>
      <c r="E32" s="27"/>
      <c r="F32" s="26">
        <v>12.65</v>
      </c>
      <c r="G32" s="27">
        <f>'inventario almacen'!H32*'inventario almacen'!F32</f>
        <v>278.3</v>
      </c>
      <c r="H32" s="41">
        <f>'[1]Inventario Acuariologia'!E21+'[1]Inventario Acuariologia'!F21-'[1]Inventario Acuariologia'!G21</f>
        <v>22</v>
      </c>
    </row>
    <row r="33" spans="1:8" s="3" customFormat="1" ht="26.25" customHeight="1" thickBot="1">
      <c r="A33" s="22">
        <v>41638</v>
      </c>
      <c r="B33" s="23" t="s">
        <v>11</v>
      </c>
      <c r="C33" s="24" t="s">
        <v>11</v>
      </c>
      <c r="D33" s="33" t="s">
        <v>215</v>
      </c>
      <c r="E33" s="27"/>
      <c r="F33" s="26"/>
      <c r="G33" s="27">
        <f>'inventario almacen'!H33*'inventario almacen'!F33</f>
        <v>0</v>
      </c>
      <c r="H33" s="41">
        <f>'[1]Inventario Acuariologia'!E22+'[1]Inventario Acuariologia'!F22-'[1]Inventario Acuariologia'!G22</f>
        <v>25</v>
      </c>
    </row>
    <row r="34" spans="1:8" s="3" customFormat="1" ht="26.25" customHeight="1" thickBot="1">
      <c r="A34" s="22">
        <v>41638</v>
      </c>
      <c r="B34" s="23" t="s">
        <v>11</v>
      </c>
      <c r="C34" s="24" t="s">
        <v>11</v>
      </c>
      <c r="D34" s="31" t="s">
        <v>214</v>
      </c>
      <c r="E34" s="27"/>
      <c r="F34" s="26">
        <v>104.31</v>
      </c>
      <c r="G34" s="27">
        <f>'inventario almacen'!H34*'inventario almacen'!F34</f>
        <v>0</v>
      </c>
      <c r="H34" s="41">
        <f>'[1]Inventario Acuariologia'!E23+'[1]Inventario Acuariologia'!F23-'[1]Inventario Acuariologia'!G23</f>
        <v>0</v>
      </c>
    </row>
    <row r="35" spans="1:8" s="3" customFormat="1" ht="26.25" customHeight="1" thickBot="1">
      <c r="A35" s="22">
        <v>41638</v>
      </c>
      <c r="B35" s="23" t="s">
        <v>11</v>
      </c>
      <c r="C35" s="24" t="s">
        <v>11</v>
      </c>
      <c r="D35" s="31" t="s">
        <v>213</v>
      </c>
      <c r="E35" s="27"/>
      <c r="F35" s="26">
        <v>103.45</v>
      </c>
      <c r="G35" s="27">
        <f>'inventario almacen'!H35*'inventario almacen'!F35</f>
        <v>0</v>
      </c>
      <c r="H35" s="41">
        <f>'[1]Inventario Acuariologia'!E24+'[1]Inventario Acuariologia'!F24-'[1]Inventario Acuariologia'!G24</f>
        <v>0</v>
      </c>
    </row>
    <row r="36" spans="1:8" s="3" customFormat="1" ht="22.5" customHeight="1" thickBot="1">
      <c r="A36" s="22">
        <v>41638</v>
      </c>
      <c r="B36" s="23" t="s">
        <v>11</v>
      </c>
      <c r="C36" s="24" t="s">
        <v>11</v>
      </c>
      <c r="D36" s="33" t="s">
        <v>212</v>
      </c>
      <c r="E36" s="27"/>
      <c r="F36" s="26"/>
      <c r="G36" s="27">
        <f>'inventario almacen'!H36*'inventario almacen'!F36</f>
        <v>0</v>
      </c>
      <c r="H36" s="41">
        <f>'[1]Inventario Acuariologia'!E25+'[1]Inventario Acuariologia'!F25-'[1]Inventario Acuariologia'!G25</f>
        <v>0</v>
      </c>
    </row>
    <row r="37" spans="1:8" s="3" customFormat="1" ht="34.5" customHeight="1" thickBot="1">
      <c r="A37" s="22">
        <v>41638</v>
      </c>
      <c r="B37" s="23" t="s">
        <v>11</v>
      </c>
      <c r="C37" s="24" t="s">
        <v>11</v>
      </c>
      <c r="D37" s="31" t="s">
        <v>211</v>
      </c>
      <c r="E37" s="31"/>
      <c r="F37" s="26">
        <v>97.41</v>
      </c>
      <c r="G37" s="27">
        <f>'inventario almacen'!H37*'inventario almacen'!F37</f>
        <v>0</v>
      </c>
      <c r="H37" s="41">
        <f>'[1]Inventario Acuariologia'!E26+'[1]Inventario Acuariologia'!F26-'[1]Inventario Acuariologia'!G26</f>
        <v>0</v>
      </c>
    </row>
    <row r="38" spans="1:8" s="3" customFormat="1" ht="24" customHeight="1" thickBot="1">
      <c r="A38" s="22">
        <v>41638</v>
      </c>
      <c r="B38" s="23" t="s">
        <v>11</v>
      </c>
      <c r="C38" s="24" t="s">
        <v>11</v>
      </c>
      <c r="D38" s="33" t="s">
        <v>210</v>
      </c>
      <c r="E38" s="31"/>
      <c r="F38" s="26">
        <v>13.34</v>
      </c>
      <c r="G38" s="27">
        <f>'inventario almacen'!H38*'inventario almacen'!F38</f>
        <v>-26.68</v>
      </c>
      <c r="H38" s="41">
        <f>'[1]Inventario Acuariologia'!E27+'[1]Inventario Acuariologia'!F27-'[1]Inventario Acuariologia'!G27</f>
        <v>-2</v>
      </c>
    </row>
    <row r="39" spans="1:8" s="3" customFormat="1" ht="29.25" customHeight="1" thickBot="1">
      <c r="A39" s="22">
        <v>41638</v>
      </c>
      <c r="B39" s="23" t="s">
        <v>11</v>
      </c>
      <c r="C39" s="24" t="s">
        <v>11</v>
      </c>
      <c r="D39" s="33" t="s">
        <v>209</v>
      </c>
      <c r="E39" s="31"/>
      <c r="F39" s="26"/>
      <c r="G39" s="27">
        <f>'inventario almacen'!H39*'inventario almacen'!F39</f>
        <v>0</v>
      </c>
      <c r="H39" s="41">
        <f>'[1]Inventario Acuariologia'!E28+'[1]Inventario Acuariologia'!F28-'[1]Inventario Acuariologia'!G28</f>
        <v>4</v>
      </c>
    </row>
    <row r="40" spans="1:8" s="3" customFormat="1" ht="24.75" customHeight="1" thickBot="1">
      <c r="A40" s="22" t="s">
        <v>234</v>
      </c>
      <c r="B40" s="23" t="s">
        <v>11</v>
      </c>
      <c r="C40" s="24" t="s">
        <v>11</v>
      </c>
      <c r="D40" s="33" t="s">
        <v>208</v>
      </c>
      <c r="E40" s="31"/>
      <c r="F40" s="26"/>
      <c r="G40" s="27">
        <f>'inventario almacen'!H40*'inventario almacen'!F40</f>
        <v>0</v>
      </c>
      <c r="H40" s="41">
        <f>'[1]Inventario Acuariologia'!E29+'[1]Inventario Acuariologia'!F29-'[1]Inventario Acuariologia'!G29</f>
        <v>3</v>
      </c>
    </row>
    <row r="41" spans="1:8" s="3" customFormat="1" ht="24" customHeight="1" thickBot="1">
      <c r="A41" s="22">
        <v>41638</v>
      </c>
      <c r="B41" s="23" t="s">
        <v>11</v>
      </c>
      <c r="C41" s="24" t="s">
        <v>11</v>
      </c>
      <c r="D41" s="42" t="s">
        <v>207</v>
      </c>
      <c r="E41" s="31"/>
      <c r="F41" s="26">
        <v>5600</v>
      </c>
      <c r="G41" s="27">
        <f>'inventario almacen'!H41*'inventario almacen'!F41</f>
        <v>0</v>
      </c>
      <c r="H41" s="41">
        <f>'[1]Inventario Acuariologia'!E30+'[1]Inventario Acuariologia'!F30-'[1]Inventario Acuariologia'!G30</f>
        <v>0</v>
      </c>
    </row>
    <row r="42" spans="1:8" s="3" customFormat="1" ht="26.25" customHeight="1" thickBot="1">
      <c r="A42" s="22">
        <v>41638</v>
      </c>
      <c r="B42" s="23" t="s">
        <v>11</v>
      </c>
      <c r="C42" s="24" t="s">
        <v>11</v>
      </c>
      <c r="D42" s="31" t="s">
        <v>206</v>
      </c>
      <c r="E42" s="31"/>
      <c r="F42" s="26">
        <v>450</v>
      </c>
      <c r="G42" s="27">
        <f>'inventario almacen'!H42*'inventario almacen'!F42</f>
        <v>0</v>
      </c>
      <c r="H42" s="41">
        <f>'[1]Inventario Acuariologia'!E31+'[1]Inventario Acuariologia'!F31-'[1]Inventario Acuariologia'!G31</f>
        <v>0</v>
      </c>
    </row>
    <row r="43" spans="1:8" s="3" customFormat="1" ht="23.25" customHeight="1" thickBot="1">
      <c r="A43" s="22">
        <v>41638</v>
      </c>
      <c r="B43" s="23" t="s">
        <v>11</v>
      </c>
      <c r="C43" s="24" t="s">
        <v>11</v>
      </c>
      <c r="D43" s="31" t="s">
        <v>205</v>
      </c>
      <c r="E43" s="31"/>
      <c r="F43" s="26">
        <v>40</v>
      </c>
      <c r="G43" s="27">
        <f>'inventario almacen'!H43*'inventario almacen'!F43</f>
        <v>0</v>
      </c>
      <c r="H43" s="41">
        <f>'[1]Inventario Acuariologia'!E32+'[1]Inventario Acuariologia'!F32-'[1]Inventario Acuariologia'!G32</f>
        <v>0</v>
      </c>
    </row>
    <row r="44" spans="1:8" s="3" customFormat="1" ht="27" customHeight="1" thickBot="1">
      <c r="A44" s="22">
        <v>41638</v>
      </c>
      <c r="B44" s="23" t="s">
        <v>11</v>
      </c>
      <c r="C44" s="24" t="s">
        <v>11</v>
      </c>
      <c r="D44" s="33" t="s">
        <v>204</v>
      </c>
      <c r="E44" s="31"/>
      <c r="F44" s="26">
        <v>1600</v>
      </c>
      <c r="G44" s="27">
        <f>'inventario almacen'!H44*'inventario almacen'!F44</f>
        <v>1600</v>
      </c>
      <c r="H44" s="41">
        <f>'[1]Inventario Acuariologia'!E33+'[1]Inventario Acuariologia'!F33-'[1]Inventario Acuariologia'!G33</f>
        <v>1</v>
      </c>
    </row>
    <row r="45" spans="1:8" s="3" customFormat="1" ht="23.25" customHeight="1" thickBot="1">
      <c r="A45" s="22">
        <v>41638</v>
      </c>
      <c r="B45" s="23" t="s">
        <v>11</v>
      </c>
      <c r="C45" s="24" t="s">
        <v>11</v>
      </c>
      <c r="D45" s="33" t="s">
        <v>203</v>
      </c>
      <c r="E45" s="31"/>
      <c r="F45" s="26">
        <v>1139</v>
      </c>
      <c r="G45" s="27">
        <f>'inventario almacen'!H45*'inventario almacen'!F45</f>
        <v>0</v>
      </c>
      <c r="H45" s="41">
        <f>'[1]Inventario Acuariologia'!E34+'[1]Inventario Acuariologia'!F34-'[1]Inventario Acuariologia'!G34</f>
        <v>0</v>
      </c>
    </row>
    <row r="46" spans="1:8" s="3" customFormat="1" ht="22.5" customHeight="1" thickBot="1">
      <c r="A46" s="22">
        <v>41638</v>
      </c>
      <c r="B46" s="23" t="s">
        <v>11</v>
      </c>
      <c r="C46" s="24" t="s">
        <v>11</v>
      </c>
      <c r="D46" s="33" t="s">
        <v>202</v>
      </c>
      <c r="E46" s="31"/>
      <c r="F46" s="26"/>
      <c r="G46" s="27">
        <f>'inventario almacen'!H46*'inventario almacen'!F46</f>
        <v>0</v>
      </c>
      <c r="H46" s="41">
        <f>'[1]Inventario Acuariologia'!E35+'[1]Inventario Acuariologia'!F35-'[1]Inventario Acuariologia'!G35</f>
        <v>8</v>
      </c>
    </row>
    <row r="47" spans="1:8" s="3" customFormat="1" ht="21" customHeight="1" thickBot="1">
      <c r="A47" s="22">
        <v>41638</v>
      </c>
      <c r="B47" s="23" t="s">
        <v>11</v>
      </c>
      <c r="C47" s="24" t="s">
        <v>11</v>
      </c>
      <c r="D47" s="31" t="s">
        <v>201</v>
      </c>
      <c r="E47" s="31"/>
      <c r="F47" s="26">
        <v>2094</v>
      </c>
      <c r="G47" s="27">
        <f>'inventario almacen'!H47*'inventario almacen'!F47</f>
        <v>2094</v>
      </c>
      <c r="H47" s="41">
        <f>'[1]Inventario Acuariologia'!E36+'[1]Inventario Acuariologia'!F36-'[1]Inventario Acuariologia'!G36</f>
        <v>1</v>
      </c>
    </row>
    <row r="48" spans="1:8" s="3" customFormat="1" ht="29.25" customHeight="1" thickBot="1">
      <c r="A48" s="22" t="s">
        <v>234</v>
      </c>
      <c r="B48" s="23" t="s">
        <v>11</v>
      </c>
      <c r="C48" s="24" t="s">
        <v>11</v>
      </c>
      <c r="D48" s="31" t="s">
        <v>200</v>
      </c>
      <c r="E48" s="34"/>
      <c r="F48" s="26">
        <v>1250</v>
      </c>
      <c r="G48" s="27">
        <f>'inventario almacen'!H48*'inventario almacen'!F48</f>
        <v>5000</v>
      </c>
      <c r="H48" s="41">
        <f>'[1]Inventario Acuariologia'!E37+'[1]Inventario Acuariologia'!F37-'[1]Inventario Acuariologia'!G37</f>
        <v>4</v>
      </c>
    </row>
    <row r="49" spans="1:8" s="3" customFormat="1" ht="23.25" customHeight="1" thickBot="1">
      <c r="A49" s="22">
        <v>41638</v>
      </c>
      <c r="B49" s="23" t="s">
        <v>11</v>
      </c>
      <c r="C49" s="24" t="s">
        <v>11</v>
      </c>
      <c r="D49" s="31" t="s">
        <v>199</v>
      </c>
      <c r="E49" s="34"/>
      <c r="F49" s="26"/>
      <c r="G49" s="27">
        <f>'inventario almacen'!H49*'inventario almacen'!F49</f>
        <v>0</v>
      </c>
      <c r="H49" s="41">
        <f>'[1]Inventario Acuariologia'!E38+'[1]Inventario Acuariologia'!F38-'[1]Inventario Acuariologia'!G38</f>
        <v>0</v>
      </c>
    </row>
    <row r="50" spans="1:8" s="3" customFormat="1" ht="18" customHeight="1" thickBot="1">
      <c r="A50" s="22">
        <v>41638</v>
      </c>
      <c r="B50" s="23" t="s">
        <v>11</v>
      </c>
      <c r="C50" s="24" t="s">
        <v>11</v>
      </c>
      <c r="D50" s="31" t="s">
        <v>198</v>
      </c>
      <c r="E50" s="31"/>
      <c r="F50" s="26">
        <v>195</v>
      </c>
      <c r="G50" s="27">
        <f>'inventario almacen'!H50*'inventario almacen'!F50</f>
        <v>0</v>
      </c>
      <c r="H50" s="41">
        <f>'[1]Inventario Acuariologia'!E39+'[1]Inventario Acuariologia'!F39-'[1]Inventario Acuariologia'!G39</f>
        <v>0</v>
      </c>
    </row>
    <row r="51" spans="1:8" s="5" customFormat="1" ht="24" customHeight="1" thickBot="1">
      <c r="A51" s="22">
        <v>41638</v>
      </c>
      <c r="B51" s="23" t="s">
        <v>11</v>
      </c>
      <c r="C51" s="24" t="s">
        <v>11</v>
      </c>
      <c r="D51" s="31" t="s">
        <v>197</v>
      </c>
      <c r="E51" s="31"/>
      <c r="F51" s="26"/>
      <c r="G51" s="27">
        <f>'inventario almacen'!H51*'inventario almacen'!F51</f>
        <v>0</v>
      </c>
      <c r="H51" s="41">
        <f>'[1]Inventario Acuariologia'!E40+'[1]Inventario Acuariologia'!F40-'[1]Inventario Acuariologia'!G40</f>
        <v>0</v>
      </c>
    </row>
    <row r="52" spans="1:8" s="5" customFormat="1" ht="26.25" customHeight="1" thickBot="1">
      <c r="A52" s="22">
        <v>41638</v>
      </c>
      <c r="B52" s="23" t="s">
        <v>11</v>
      </c>
      <c r="C52" s="24" t="s">
        <v>11</v>
      </c>
      <c r="D52" s="31" t="s">
        <v>196</v>
      </c>
      <c r="E52" s="31"/>
      <c r="F52" s="26"/>
      <c r="G52" s="27">
        <f>'inventario almacen'!H52*'inventario almacen'!F52</f>
        <v>0</v>
      </c>
      <c r="H52" s="41">
        <f>'[1]Inventario Acuariologia'!E41+'[1]Inventario Acuariologia'!F41-'[1]Inventario Acuariologia'!G41</f>
        <v>0</v>
      </c>
    </row>
    <row r="53" spans="1:89" s="6" customFormat="1" ht="21.75" customHeight="1" thickBot="1">
      <c r="A53" s="22">
        <v>41638</v>
      </c>
      <c r="B53" s="23" t="s">
        <v>11</v>
      </c>
      <c r="C53" s="24" t="s">
        <v>11</v>
      </c>
      <c r="D53" s="31" t="s">
        <v>195</v>
      </c>
      <c r="E53" s="31"/>
      <c r="F53" s="26"/>
      <c r="G53" s="27">
        <f>'inventario almacen'!H53*'inventario almacen'!F53</f>
        <v>0</v>
      </c>
      <c r="H53" s="41">
        <f>'[1]Inventario Acuariologia'!E42+'[1]Inventario Acuariologia'!F42-'[1]Inventario Acuariologia'!G42</f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22">
        <v>41638</v>
      </c>
      <c r="B54" s="23" t="s">
        <v>11</v>
      </c>
      <c r="C54" s="24" t="s">
        <v>11</v>
      </c>
      <c r="D54" s="33" t="s">
        <v>194</v>
      </c>
      <c r="E54" s="31"/>
      <c r="F54" s="26"/>
      <c r="G54" s="27">
        <f>'inventario almacen'!H54*'inventario almacen'!F54</f>
        <v>0</v>
      </c>
      <c r="H54" s="41">
        <f>'[1]Inventario Acuariologia'!E43+'[1]Inventario Acuariologia'!F43-'[1]Inventario Acuariologia'!G43</f>
        <v>2</v>
      </c>
    </row>
    <row r="55" spans="1:8" s="6" customFormat="1" ht="24.75" customHeight="1" thickBot="1">
      <c r="A55" s="22">
        <v>41638</v>
      </c>
      <c r="B55" s="23" t="s">
        <v>11</v>
      </c>
      <c r="C55" s="24" t="s">
        <v>11</v>
      </c>
      <c r="D55" s="31" t="s">
        <v>193</v>
      </c>
      <c r="E55" s="31"/>
      <c r="F55" s="26">
        <v>36478.36</v>
      </c>
      <c r="G55" s="27">
        <f>'inventario almacen'!H55*'inventario almacen'!F55</f>
        <v>36478.36</v>
      </c>
      <c r="H55" s="41">
        <f>'[1]Inventario Acuariologia'!E44+'[1]Inventario Acuariologia'!F44-'[1]Inventario Acuariologia'!G44</f>
        <v>1</v>
      </c>
    </row>
    <row r="56" spans="1:8" s="6" customFormat="1" ht="21" customHeight="1" thickBot="1">
      <c r="A56" s="22" t="s">
        <v>234</v>
      </c>
      <c r="B56" s="23" t="s">
        <v>11</v>
      </c>
      <c r="C56" s="24" t="s">
        <v>11</v>
      </c>
      <c r="D56" s="33" t="s">
        <v>192</v>
      </c>
      <c r="E56" s="31"/>
      <c r="F56" s="26">
        <v>5</v>
      </c>
      <c r="G56" s="27">
        <f>'inventario almacen'!H56*'inventario almacen'!F56</f>
        <v>250</v>
      </c>
      <c r="H56" s="41">
        <f>'[1]Inventario Acuariologia'!E45+'[1]Inventario Acuariologia'!F45-'[1]Inventario Acuariologia'!G45</f>
        <v>50</v>
      </c>
    </row>
    <row r="57" spans="1:8" s="6" customFormat="1" ht="26.25" customHeight="1" thickBot="1">
      <c r="A57" s="22">
        <v>41638</v>
      </c>
      <c r="B57" s="23" t="s">
        <v>11</v>
      </c>
      <c r="C57" s="24" t="s">
        <v>11</v>
      </c>
      <c r="D57" s="31" t="s">
        <v>191</v>
      </c>
      <c r="E57" s="31"/>
      <c r="F57" s="26">
        <v>900</v>
      </c>
      <c r="G57" s="27">
        <f>'inventario almacen'!H57*'inventario almacen'!F57</f>
        <v>2700</v>
      </c>
      <c r="H57" s="41">
        <f>'[1]Inventario Acuariologia'!E46+'[1]Inventario Acuariologia'!F46-'[1]Inventario Acuariologia'!G46</f>
        <v>3</v>
      </c>
    </row>
    <row r="58" spans="1:8" s="6" customFormat="1" ht="25.5" customHeight="1" thickBot="1">
      <c r="A58" s="22">
        <v>41638</v>
      </c>
      <c r="B58" s="23" t="s">
        <v>11</v>
      </c>
      <c r="C58" s="24" t="s">
        <v>11</v>
      </c>
      <c r="D58" s="31" t="s">
        <v>190</v>
      </c>
      <c r="E58" s="31"/>
      <c r="F58" s="26">
        <v>1020</v>
      </c>
      <c r="G58" s="27">
        <f>'inventario almacen'!H58*'inventario almacen'!F58</f>
        <v>8160</v>
      </c>
      <c r="H58" s="41">
        <f>'[1]Inventario Acuariologia'!E47+'[1]Inventario Acuariologia'!F47-'[1]Inventario Acuariologia'!G47</f>
        <v>8</v>
      </c>
    </row>
    <row r="59" spans="1:8" ht="31.5" customHeight="1" thickBot="1">
      <c r="A59" s="22">
        <v>41638</v>
      </c>
      <c r="B59" s="23" t="s">
        <v>11</v>
      </c>
      <c r="C59" s="24" t="s">
        <v>11</v>
      </c>
      <c r="D59" s="31" t="s">
        <v>189</v>
      </c>
      <c r="E59" s="31"/>
      <c r="F59" s="26">
        <v>1420</v>
      </c>
      <c r="G59" s="27">
        <f>'inventario almacen'!H59*'inventario almacen'!F59</f>
        <v>0</v>
      </c>
      <c r="H59" s="41">
        <f>'[1]Inventario Acuariologia'!E48+'[1]Inventario Acuariologia'!F48-'[1]Inventario Acuariologia'!G48</f>
        <v>0</v>
      </c>
    </row>
    <row r="60" spans="1:8" ht="21.75" customHeight="1" thickBot="1">
      <c r="A60" s="22">
        <v>41638</v>
      </c>
      <c r="B60" s="23" t="s">
        <v>11</v>
      </c>
      <c r="C60" s="24" t="s">
        <v>11</v>
      </c>
      <c r="D60" s="31" t="s">
        <v>188</v>
      </c>
      <c r="E60" s="31"/>
      <c r="F60" s="26">
        <v>65</v>
      </c>
      <c r="G60" s="27">
        <f>'inventario almacen'!H60*'inventario almacen'!F60</f>
        <v>0</v>
      </c>
      <c r="H60" s="41">
        <f>'[1]Inventario Acuariologia'!E49+'[1]Inventario Acuariologia'!F49-'[1]Inventario Acuariologia'!G49</f>
        <v>0</v>
      </c>
    </row>
    <row r="61" spans="1:8" ht="27.75" customHeight="1" thickBot="1">
      <c r="A61" s="22">
        <v>41638</v>
      </c>
      <c r="B61" s="23" t="s">
        <v>11</v>
      </c>
      <c r="C61" s="24" t="s">
        <v>11</v>
      </c>
      <c r="D61" s="33" t="s">
        <v>187</v>
      </c>
      <c r="E61" s="31"/>
      <c r="F61" s="26">
        <v>65</v>
      </c>
      <c r="G61" s="27">
        <f>'inventario almacen'!H61*'inventario almacen'!F61</f>
        <v>0</v>
      </c>
      <c r="H61" s="41">
        <f>'[1]Inventario Acuariologia'!E50+'[1]Inventario Acuariologia'!F50-'[1]Inventario Acuariologia'!G50</f>
        <v>0</v>
      </c>
    </row>
    <row r="62" spans="1:8" ht="24" customHeight="1" thickBot="1">
      <c r="A62" s="22">
        <v>41638</v>
      </c>
      <c r="B62" s="23" t="s">
        <v>11</v>
      </c>
      <c r="C62" s="24" t="s">
        <v>11</v>
      </c>
      <c r="D62" s="33" t="s">
        <v>186</v>
      </c>
      <c r="E62" s="34"/>
      <c r="F62" s="26"/>
      <c r="G62" s="27">
        <f>'inventario almacen'!H62*'inventario almacen'!F62</f>
        <v>0</v>
      </c>
      <c r="H62" s="41">
        <f>'[1]Inventario Acuariologia'!E51+'[1]Inventario Acuariologia'!F51-'[1]Inventario Acuariologia'!G51</f>
        <v>4</v>
      </c>
    </row>
    <row r="63" spans="1:8" ht="21" customHeight="1" thickBot="1">
      <c r="A63" s="22">
        <v>41638</v>
      </c>
      <c r="B63" s="23" t="s">
        <v>11</v>
      </c>
      <c r="C63" s="24" t="s">
        <v>11</v>
      </c>
      <c r="D63" s="33" t="s">
        <v>185</v>
      </c>
      <c r="E63" s="31"/>
      <c r="F63" s="26">
        <v>2099</v>
      </c>
      <c r="G63" s="27">
        <f>'inventario almacen'!H63*'inventario almacen'!F63</f>
        <v>12594</v>
      </c>
      <c r="H63" s="41">
        <f>'[1]Inventario Acuariologia'!E52+'[1]Inventario Acuariologia'!F52-'[1]Inventario Acuariologia'!G52</f>
        <v>6</v>
      </c>
    </row>
    <row r="64" spans="1:8" ht="27" customHeight="1" thickBot="1">
      <c r="A64" s="22" t="s">
        <v>234</v>
      </c>
      <c r="B64" s="23" t="s">
        <v>11</v>
      </c>
      <c r="C64" s="24" t="s">
        <v>11</v>
      </c>
      <c r="D64" s="31" t="s">
        <v>184</v>
      </c>
      <c r="E64" s="31"/>
      <c r="F64" s="26">
        <v>1600</v>
      </c>
      <c r="G64" s="27">
        <f>'inventario almacen'!H64*'inventario almacen'!F64</f>
        <v>0</v>
      </c>
      <c r="H64" s="41">
        <f>'[1]Inventario Acuariologia'!E53+'[1]Inventario Acuariologia'!F53-'[1]Inventario Acuariologia'!G53</f>
        <v>0</v>
      </c>
    </row>
    <row r="65" spans="1:8" ht="32.25" customHeight="1" thickBot="1">
      <c r="A65" s="22">
        <v>41638</v>
      </c>
      <c r="B65" s="23" t="s">
        <v>11</v>
      </c>
      <c r="C65" s="24" t="s">
        <v>11</v>
      </c>
      <c r="D65" s="31" t="s">
        <v>183</v>
      </c>
      <c r="E65" s="34"/>
      <c r="F65" s="26">
        <v>480</v>
      </c>
      <c r="G65" s="27">
        <f>'inventario almacen'!H65*'inventario almacen'!F65</f>
        <v>0</v>
      </c>
      <c r="H65" s="41">
        <f>'[1]Inventario Acuariologia'!E54+'[1]Inventario Acuariologia'!F54-'[1]Inventario Acuariologia'!G54</f>
        <v>0</v>
      </c>
    </row>
    <row r="66" spans="1:8" ht="34.5" customHeight="1" thickBot="1">
      <c r="A66" s="22">
        <v>41638</v>
      </c>
      <c r="B66" s="23" t="s">
        <v>11</v>
      </c>
      <c r="C66" s="24" t="s">
        <v>11</v>
      </c>
      <c r="D66" s="31" t="s">
        <v>182</v>
      </c>
      <c r="E66" s="34"/>
      <c r="F66" s="26">
        <v>21.82</v>
      </c>
      <c r="G66" s="27">
        <f>'inventario almacen'!H66*'inventario almacen'!F66</f>
        <v>480.04</v>
      </c>
      <c r="H66" s="41">
        <f>'[1]Inventario Acuariologia'!E55+'[1]Inventario Acuariologia'!F55-'[1]Inventario Acuariologia'!G55</f>
        <v>22</v>
      </c>
    </row>
    <row r="67" spans="1:8" ht="24.75" customHeight="1" thickBot="1">
      <c r="A67" s="22">
        <v>41638</v>
      </c>
      <c r="B67" s="23" t="s">
        <v>11</v>
      </c>
      <c r="C67" s="24" t="s">
        <v>11</v>
      </c>
      <c r="D67" s="31" t="s">
        <v>181</v>
      </c>
      <c r="E67" s="34"/>
      <c r="F67" s="26">
        <v>750</v>
      </c>
      <c r="G67" s="27">
        <f>'inventario almacen'!H67*'inventario almacen'!F67</f>
        <v>1500</v>
      </c>
      <c r="H67" s="41">
        <f>'[1]Inventario Acuariologia'!E56+'[1]Inventario Acuariologia'!F56-'[1]Inventario Acuariologia'!G56</f>
        <v>2</v>
      </c>
    </row>
    <row r="68" spans="1:8" ht="22.5" customHeight="1" thickBot="1">
      <c r="A68" s="22">
        <v>41638</v>
      </c>
      <c r="B68" s="23" t="s">
        <v>11</v>
      </c>
      <c r="C68" s="24" t="s">
        <v>11</v>
      </c>
      <c r="D68" s="31" t="s">
        <v>180</v>
      </c>
      <c r="E68" s="31"/>
      <c r="F68" s="26">
        <v>450</v>
      </c>
      <c r="G68" s="27">
        <f>'inventario almacen'!H68*'inventario almacen'!F68</f>
        <v>900</v>
      </c>
      <c r="H68" s="41">
        <f>'[1]Inventario Acuariologia'!E57+'[1]Inventario Acuariologia'!F57-'[1]Inventario Acuariologia'!G57</f>
        <v>2</v>
      </c>
    </row>
    <row r="69" spans="1:8" ht="16.5" customHeight="1" thickBot="1">
      <c r="A69" s="22">
        <v>41638</v>
      </c>
      <c r="B69" s="23" t="s">
        <v>11</v>
      </c>
      <c r="C69" s="24" t="s">
        <v>11</v>
      </c>
      <c r="D69" s="31" t="s">
        <v>179</v>
      </c>
      <c r="E69" s="31"/>
      <c r="F69" s="26">
        <v>325</v>
      </c>
      <c r="G69" s="27">
        <f>'inventario almacen'!H69*'inventario almacen'!F69</f>
        <v>1300</v>
      </c>
      <c r="H69" s="41">
        <f>'[1]Inventario Acuariologia'!E58+'[1]Inventario Acuariologia'!F58-'[1]Inventario Acuariologia'!G58</f>
        <v>4</v>
      </c>
    </row>
    <row r="70" spans="1:8" ht="23.25" customHeight="1" thickBot="1">
      <c r="A70" s="22">
        <v>41638</v>
      </c>
      <c r="B70" s="23" t="s">
        <v>11</v>
      </c>
      <c r="C70" s="24" t="s">
        <v>11</v>
      </c>
      <c r="D70" s="33" t="s">
        <v>178</v>
      </c>
      <c r="E70" s="31"/>
      <c r="F70" s="26"/>
      <c r="G70" s="27">
        <f>'inventario almacen'!H70*'inventario almacen'!F70</f>
        <v>0</v>
      </c>
      <c r="H70" s="41">
        <f>'[1]Inventario Acuariologia'!E59+'[1]Inventario Acuariologia'!F59-'[1]Inventario Acuariologia'!G59</f>
        <v>0</v>
      </c>
    </row>
    <row r="71" spans="1:8" ht="24" customHeight="1" thickBot="1">
      <c r="A71" s="22">
        <v>41638</v>
      </c>
      <c r="B71" s="23" t="s">
        <v>11</v>
      </c>
      <c r="C71" s="24" t="s">
        <v>11</v>
      </c>
      <c r="D71" s="31" t="s">
        <v>177</v>
      </c>
      <c r="E71" s="31"/>
      <c r="F71" s="26">
        <v>1250</v>
      </c>
      <c r="G71" s="27">
        <f>'inventario almacen'!H71*'inventario almacen'!F71</f>
        <v>1250</v>
      </c>
      <c r="H71" s="41">
        <f>'[1]Inventario Acuariologia'!E60+'[1]Inventario Acuariologia'!F60-'[1]Inventario Acuariologia'!G60</f>
        <v>1</v>
      </c>
    </row>
    <row r="72" spans="1:8" ht="24.75" customHeight="1" thickBot="1">
      <c r="A72" s="22" t="s">
        <v>234</v>
      </c>
      <c r="B72" s="23" t="s">
        <v>11</v>
      </c>
      <c r="C72" s="24" t="s">
        <v>11</v>
      </c>
      <c r="D72" s="33" t="s">
        <v>176</v>
      </c>
      <c r="E72" s="31"/>
      <c r="F72" s="26"/>
      <c r="G72" s="27">
        <f>'inventario almacen'!H72*'inventario almacen'!F72</f>
        <v>0</v>
      </c>
      <c r="H72" s="41">
        <f>'[1]Inventario Acuariologia'!E61+'[1]Inventario Acuariologia'!F61-'[1]Inventario Acuariologia'!G61</f>
        <v>0</v>
      </c>
    </row>
    <row r="73" spans="1:8" ht="20.25" customHeight="1" thickBot="1">
      <c r="A73" s="22">
        <v>41638</v>
      </c>
      <c r="B73" s="23" t="s">
        <v>11</v>
      </c>
      <c r="C73" s="24" t="s">
        <v>11</v>
      </c>
      <c r="D73" s="33" t="s">
        <v>175</v>
      </c>
      <c r="E73" s="31"/>
      <c r="F73" s="26"/>
      <c r="G73" s="27">
        <f>'inventario almacen'!H73*'inventario almacen'!F73</f>
        <v>0</v>
      </c>
      <c r="H73" s="41">
        <f>'[1]Inventario Acuariologia'!E62+'[1]Inventario Acuariologia'!F62-'[1]Inventario Acuariologia'!G62</f>
        <v>1</v>
      </c>
    </row>
    <row r="74" spans="1:8" ht="26.25" customHeight="1" thickBot="1">
      <c r="A74" s="22">
        <v>41638</v>
      </c>
      <c r="B74" s="23" t="s">
        <v>11</v>
      </c>
      <c r="C74" s="24" t="s">
        <v>11</v>
      </c>
      <c r="D74" s="31" t="s">
        <v>174</v>
      </c>
      <c r="E74" s="31"/>
      <c r="F74" s="26">
        <v>13.34</v>
      </c>
      <c r="G74" s="27">
        <f>'inventario almacen'!H74*'inventario almacen'!F74</f>
        <v>667</v>
      </c>
      <c r="H74" s="41">
        <f>'[1]Inventario Acuariologia'!E63+'[1]Inventario Acuariologia'!F63-'[1]Inventario Acuariologia'!G63</f>
        <v>50</v>
      </c>
    </row>
    <row r="75" spans="1:8" ht="21" customHeight="1" thickBot="1">
      <c r="A75" s="22">
        <v>41638</v>
      </c>
      <c r="B75" s="23" t="s">
        <v>11</v>
      </c>
      <c r="C75" s="24" t="s">
        <v>11</v>
      </c>
      <c r="D75" s="33" t="s">
        <v>173</v>
      </c>
      <c r="E75" s="31"/>
      <c r="F75" s="26">
        <v>77.5</v>
      </c>
      <c r="G75" s="27">
        <f>'inventario almacen'!H75*'inventario almacen'!F75</f>
        <v>310</v>
      </c>
      <c r="H75" s="41">
        <f>'[1]Inventario Acuariologia'!E64+'[1]Inventario Acuariologia'!F64-'[1]Inventario Acuariologia'!G64</f>
        <v>4</v>
      </c>
    </row>
    <row r="76" spans="1:8" ht="19.5" customHeight="1" thickBot="1">
      <c r="A76" s="22">
        <v>41638</v>
      </c>
      <c r="B76" s="23" t="s">
        <v>11</v>
      </c>
      <c r="C76" s="24" t="s">
        <v>11</v>
      </c>
      <c r="D76" s="33" t="s">
        <v>172</v>
      </c>
      <c r="E76" s="31"/>
      <c r="F76" s="26"/>
      <c r="G76" s="27"/>
      <c r="H76" s="41">
        <f>'[1]Inventario Acuariologia'!E65+'[1]Inventario Acuariologia'!F65-'[1]Inventario Acuariologia'!G65</f>
        <v>21</v>
      </c>
    </row>
    <row r="77" spans="1:8" ht="27" customHeight="1" thickBot="1">
      <c r="A77" s="22">
        <v>41638</v>
      </c>
      <c r="B77" s="23" t="s">
        <v>11</v>
      </c>
      <c r="C77" s="24" t="s">
        <v>11</v>
      </c>
      <c r="D77" s="33" t="s">
        <v>171</v>
      </c>
      <c r="E77" s="31"/>
      <c r="F77" s="26"/>
      <c r="G77" s="27">
        <f>'inventario almacen'!H77*'inventario almacen'!F77</f>
        <v>0</v>
      </c>
      <c r="H77" s="41">
        <f>'[1]Inventario Acuariologia'!E66+'[1]Inventario Acuariologia'!F66-'[1]Inventario Acuariologia'!G66</f>
        <v>3</v>
      </c>
    </row>
    <row r="78" spans="1:8" ht="22.5" customHeight="1" thickBot="1">
      <c r="A78" s="22">
        <v>41638</v>
      </c>
      <c r="B78" s="23" t="s">
        <v>11</v>
      </c>
      <c r="C78" s="24" t="s">
        <v>11</v>
      </c>
      <c r="D78" s="31" t="s">
        <v>170</v>
      </c>
      <c r="E78" s="31"/>
      <c r="F78" s="26"/>
      <c r="G78" s="27">
        <f>'inventario almacen'!H78*'inventario almacen'!F78</f>
        <v>0</v>
      </c>
      <c r="H78" s="41">
        <f>'[1]Inventario Acuariologia'!E67+'[1]Inventario Acuariologia'!F67-'[1]Inventario Acuariologia'!G67</f>
        <v>0</v>
      </c>
    </row>
    <row r="79" spans="1:8" ht="20.25" customHeight="1" thickBot="1">
      <c r="A79" s="22">
        <v>41638</v>
      </c>
      <c r="B79" s="23" t="s">
        <v>11</v>
      </c>
      <c r="C79" s="24" t="s">
        <v>11</v>
      </c>
      <c r="D79" s="40" t="s">
        <v>169</v>
      </c>
      <c r="E79" s="31"/>
      <c r="F79" s="26">
        <v>110</v>
      </c>
      <c r="G79" s="27">
        <f>'inventario almacen'!H79*'inventario almacen'!F79</f>
        <v>330</v>
      </c>
      <c r="H79" s="41">
        <f>'[1]Inventario Acuariologia'!E68+'[1]Inventario Acuariologia'!F68-'[1]Inventario Acuariologia'!G68</f>
        <v>3</v>
      </c>
    </row>
    <row r="80" spans="1:8" ht="21.75" customHeight="1" thickBot="1">
      <c r="A80" s="22" t="s">
        <v>234</v>
      </c>
      <c r="B80" s="23" t="s">
        <v>11</v>
      </c>
      <c r="C80" s="24" t="s">
        <v>11</v>
      </c>
      <c r="D80" s="33" t="s">
        <v>168</v>
      </c>
      <c r="E80" s="34"/>
      <c r="F80" s="26"/>
      <c r="G80" s="27">
        <f>'inventario almacen'!H80*'inventario almacen'!F80</f>
        <v>0</v>
      </c>
      <c r="H80" s="41">
        <f>'[1]Inventario Acuariologia'!E69+'[1]Inventario Acuariologia'!F69-'[1]Inventario Acuariologia'!G69</f>
        <v>0</v>
      </c>
    </row>
    <row r="81" spans="1:8" ht="31.5" customHeight="1" thickBot="1">
      <c r="A81" s="22">
        <v>41638</v>
      </c>
      <c r="B81" s="23" t="s">
        <v>11</v>
      </c>
      <c r="C81" s="24" t="s">
        <v>11</v>
      </c>
      <c r="D81" s="33" t="s">
        <v>167</v>
      </c>
      <c r="E81" s="34"/>
      <c r="F81" s="26">
        <v>42</v>
      </c>
      <c r="G81" s="27">
        <f>'inventario almacen'!H81*'inventario almacen'!F81</f>
        <v>0</v>
      </c>
      <c r="H81" s="41">
        <f>'[1]Inventario Acuariologia'!E70+'[1]Inventario Acuariologia'!F70-'[1]Inventario Acuariologia'!G70</f>
        <v>0</v>
      </c>
    </row>
    <row r="82" spans="1:8" ht="24" customHeight="1" thickBot="1">
      <c r="A82" s="22">
        <v>41638</v>
      </c>
      <c r="B82" s="23" t="s">
        <v>11</v>
      </c>
      <c r="C82" s="24" t="s">
        <v>11</v>
      </c>
      <c r="D82" s="31" t="s">
        <v>166</v>
      </c>
      <c r="E82" s="31"/>
      <c r="F82" s="26">
        <v>22</v>
      </c>
      <c r="G82" s="27">
        <f>'inventario almacen'!H82*'inventario almacen'!F82</f>
        <v>0</v>
      </c>
      <c r="H82" s="41">
        <f>'[1]Inventario Acuariologia'!E71+'[1]Inventario Acuariologia'!F71-'[1]Inventario Acuariologia'!G71</f>
        <v>0</v>
      </c>
    </row>
    <row r="83" spans="1:8" ht="24" customHeight="1" thickBot="1">
      <c r="A83" s="22">
        <v>41638</v>
      </c>
      <c r="B83" s="23" t="s">
        <v>11</v>
      </c>
      <c r="C83" s="24" t="s">
        <v>11</v>
      </c>
      <c r="D83" s="31" t="s">
        <v>165</v>
      </c>
      <c r="E83" s="31"/>
      <c r="F83" s="26">
        <v>22</v>
      </c>
      <c r="G83" s="27">
        <f>'inventario almacen'!H83*'inventario almacen'!F83</f>
        <v>0</v>
      </c>
      <c r="H83" s="41">
        <f>'[1]Inventario Acuariologia'!E72+'[1]Inventario Acuariologia'!F72-'[1]Inventario Acuariologia'!G72</f>
        <v>0</v>
      </c>
    </row>
    <row r="84" spans="1:8" ht="20.25" customHeight="1" thickBot="1">
      <c r="A84" s="22">
        <v>41638</v>
      </c>
      <c r="B84" s="23" t="s">
        <v>11</v>
      </c>
      <c r="C84" s="24" t="s">
        <v>11</v>
      </c>
      <c r="D84" s="31" t="s">
        <v>164</v>
      </c>
      <c r="E84" s="31"/>
      <c r="F84" s="26"/>
      <c r="G84" s="27">
        <f>'inventario almacen'!H84*'inventario almacen'!F84</f>
        <v>0</v>
      </c>
      <c r="H84" s="41">
        <f>'[1]Inventario Acuariologia'!E73+'[1]Inventario Acuariologia'!F73-'[1]Inventario Acuariologia'!G73</f>
        <v>5</v>
      </c>
    </row>
    <row r="85" spans="1:8" ht="18.75" customHeight="1" thickBot="1">
      <c r="A85" s="22">
        <v>41638</v>
      </c>
      <c r="B85" s="23" t="s">
        <v>11</v>
      </c>
      <c r="C85" s="24" t="s">
        <v>11</v>
      </c>
      <c r="D85" s="31" t="s">
        <v>163</v>
      </c>
      <c r="E85" s="35"/>
      <c r="F85" s="26"/>
      <c r="G85" s="27">
        <f>'inventario almacen'!H85*'inventario almacen'!F85</f>
        <v>0</v>
      </c>
      <c r="H85" s="41">
        <f>'[1]Inventario Acuariologia'!E74+'[1]Inventario Acuariologia'!F74-'[1]Inventario Acuariologia'!G74</f>
        <v>4</v>
      </c>
    </row>
    <row r="86" spans="1:8" ht="27" customHeight="1" thickBot="1">
      <c r="A86" s="22">
        <v>41638</v>
      </c>
      <c r="B86" s="23" t="s">
        <v>11</v>
      </c>
      <c r="C86" s="24" t="s">
        <v>11</v>
      </c>
      <c r="D86" s="31" t="s">
        <v>162</v>
      </c>
      <c r="E86" s="35"/>
      <c r="F86" s="26"/>
      <c r="G86" s="27"/>
      <c r="H86" s="41"/>
    </row>
    <row r="87" spans="1:8" ht="25.5" customHeight="1" thickBot="1">
      <c r="A87" s="22">
        <v>41638</v>
      </c>
      <c r="B87" s="23" t="s">
        <v>11</v>
      </c>
      <c r="C87" s="24" t="s">
        <v>11</v>
      </c>
      <c r="D87" s="31" t="s">
        <v>161</v>
      </c>
      <c r="E87" s="35"/>
      <c r="F87" s="26"/>
      <c r="G87" s="27"/>
      <c r="H87" s="41"/>
    </row>
    <row r="88" spans="1:8" ht="15.75" customHeight="1" thickBot="1">
      <c r="A88" s="22" t="s">
        <v>234</v>
      </c>
      <c r="B88" s="23" t="s">
        <v>11</v>
      </c>
      <c r="C88" s="24" t="s">
        <v>11</v>
      </c>
      <c r="D88" s="33" t="s">
        <v>160</v>
      </c>
      <c r="E88" s="36"/>
      <c r="F88" s="26"/>
      <c r="G88" s="27">
        <f>'inventario almacen'!H88*'inventario almacen'!F88</f>
        <v>0</v>
      </c>
      <c r="H88" s="41">
        <f>'[1]Inventario Acuariologia'!E77+'[1]Inventario Acuariologia'!F77-'[1]Inventario Acuariologia'!G77</f>
        <v>0</v>
      </c>
    </row>
    <row r="89" spans="1:8" ht="21" customHeight="1" thickBot="1">
      <c r="A89" s="22">
        <v>41638</v>
      </c>
      <c r="B89" s="23" t="s">
        <v>11</v>
      </c>
      <c r="C89" s="24" t="s">
        <v>11</v>
      </c>
      <c r="D89" s="31" t="s">
        <v>159</v>
      </c>
      <c r="E89" s="35"/>
      <c r="F89" s="26">
        <v>960</v>
      </c>
      <c r="G89" s="27">
        <f>'inventario almacen'!H89*'inventario almacen'!F89</f>
        <v>0</v>
      </c>
      <c r="H89" s="41">
        <f>'[1]Inventario Acuariologia'!E78+'[1]Inventario Acuariologia'!F78-'[1]Inventario Acuariologia'!G78</f>
        <v>0</v>
      </c>
    </row>
    <row r="90" spans="1:8" ht="30.75" customHeight="1" thickBot="1">
      <c r="A90" s="22">
        <v>41638</v>
      </c>
      <c r="B90" s="23" t="s">
        <v>11</v>
      </c>
      <c r="C90" s="24" t="s">
        <v>11</v>
      </c>
      <c r="D90" s="31" t="s">
        <v>158</v>
      </c>
      <c r="E90" s="35"/>
      <c r="F90" s="26">
        <v>6570</v>
      </c>
      <c r="G90" s="27">
        <f>'inventario almacen'!H90*'inventario almacen'!F90</f>
        <v>13140</v>
      </c>
      <c r="H90" s="41">
        <f>'[1]Inventario Acuariologia'!E79+'[1]Inventario Acuariologia'!F79-'[1]Inventario Acuariologia'!G79</f>
        <v>2</v>
      </c>
    </row>
    <row r="91" spans="1:8" ht="30" customHeight="1" thickBot="1">
      <c r="A91" s="22">
        <v>41638</v>
      </c>
      <c r="B91" s="23" t="s">
        <v>11</v>
      </c>
      <c r="C91" s="24" t="s">
        <v>11</v>
      </c>
      <c r="D91" s="31" t="s">
        <v>157</v>
      </c>
      <c r="E91" s="35"/>
      <c r="F91" s="26"/>
      <c r="G91" s="27">
        <f>'inventario almacen'!H91*'inventario almacen'!F91</f>
        <v>0</v>
      </c>
      <c r="H91" s="41">
        <f>'[1]Inventario Acuariologia'!E80+'[1]Inventario Acuariologia'!F80-'[1]Inventario Acuariologia'!G80</f>
        <v>0</v>
      </c>
    </row>
    <row r="92" spans="1:8" ht="24.75" customHeight="1" thickBot="1">
      <c r="A92" s="22">
        <v>41638</v>
      </c>
      <c r="B92" s="23" t="s">
        <v>11</v>
      </c>
      <c r="C92" s="24" t="s">
        <v>11</v>
      </c>
      <c r="D92" s="31" t="s">
        <v>156</v>
      </c>
      <c r="E92" s="35"/>
      <c r="F92" s="26">
        <v>2540</v>
      </c>
      <c r="G92" s="27">
        <f>'inventario almacen'!H92*'inventario almacen'!F92</f>
        <v>20320</v>
      </c>
      <c r="H92" s="41">
        <f>'[1]Inventario Acuariologia'!E81+'[1]Inventario Acuariologia'!F81-'[1]Inventario Acuariologia'!G81</f>
        <v>8</v>
      </c>
    </row>
    <row r="93" spans="1:8" ht="24.75" customHeight="1" thickBot="1">
      <c r="A93" s="22">
        <v>41638</v>
      </c>
      <c r="B93" s="23" t="s">
        <v>11</v>
      </c>
      <c r="C93" s="24" t="s">
        <v>11</v>
      </c>
      <c r="D93" s="31" t="s">
        <v>155</v>
      </c>
      <c r="E93" s="36"/>
      <c r="F93" s="26">
        <v>2540</v>
      </c>
      <c r="G93" s="27">
        <f>'inventario almacen'!H93*'inventario almacen'!F93</f>
        <v>0</v>
      </c>
      <c r="H93" s="41">
        <f>'[1]Inventario Acuariologia'!E82+'[1]Inventario Acuariologia'!F82-'[1]Inventario Acuariologia'!G82</f>
        <v>0</v>
      </c>
    </row>
    <row r="94" spans="1:8" ht="27" customHeight="1" thickBot="1">
      <c r="A94" s="22">
        <v>41638</v>
      </c>
      <c r="B94" s="23" t="s">
        <v>11</v>
      </c>
      <c r="C94" s="24" t="s">
        <v>11</v>
      </c>
      <c r="D94" s="31" t="s">
        <v>154</v>
      </c>
      <c r="E94" s="36"/>
      <c r="F94" s="26">
        <v>450</v>
      </c>
      <c r="G94" s="27">
        <f>'inventario almacen'!H94*'inventario almacen'!F94</f>
        <v>25200</v>
      </c>
      <c r="H94" s="41">
        <f>'[1]Inventario Acuariologia'!E83+'[1]Inventario Acuariologia'!F83-'[1]Inventario Acuariologia'!G83</f>
        <v>56</v>
      </c>
    </row>
    <row r="95" spans="1:8" ht="24" customHeight="1" thickBot="1">
      <c r="A95" s="22">
        <v>41638</v>
      </c>
      <c r="B95" s="23" t="s">
        <v>11</v>
      </c>
      <c r="C95" s="24" t="s">
        <v>11</v>
      </c>
      <c r="D95" s="31" t="s">
        <v>153</v>
      </c>
      <c r="E95" s="36"/>
      <c r="F95" s="26">
        <v>1740</v>
      </c>
      <c r="G95" s="27">
        <f>'inventario almacen'!H95*'inventario almacen'!F95</f>
        <v>0</v>
      </c>
      <c r="H95" s="41">
        <f>'[1]Inventario Acuariologia'!E84+'[1]Inventario Acuariologia'!F84-'[1]Inventario Acuariologia'!G84</f>
        <v>0</v>
      </c>
    </row>
    <row r="96" spans="1:8" ht="18.75" customHeight="1" thickBot="1">
      <c r="A96" s="22" t="s">
        <v>234</v>
      </c>
      <c r="B96" s="23" t="s">
        <v>11</v>
      </c>
      <c r="C96" s="24" t="s">
        <v>11</v>
      </c>
      <c r="D96" s="33" t="s">
        <v>152</v>
      </c>
      <c r="E96" s="37"/>
      <c r="F96" s="26"/>
      <c r="G96" s="27">
        <f>'inventario almacen'!H96*'inventario almacen'!F96</f>
        <v>0</v>
      </c>
      <c r="H96" s="41">
        <f>'[1]Inventario Acuariologia'!E85+'[1]Inventario Acuariologia'!F85-'[1]Inventario Acuariologia'!G85</f>
        <v>1</v>
      </c>
    </row>
    <row r="97" spans="1:8" ht="28.5" customHeight="1" thickBot="1">
      <c r="A97" s="22">
        <v>41638</v>
      </c>
      <c r="B97" s="23" t="s">
        <v>11</v>
      </c>
      <c r="C97" s="24" t="s">
        <v>11</v>
      </c>
      <c r="D97" s="33" t="s">
        <v>151</v>
      </c>
      <c r="E97" s="37"/>
      <c r="F97" s="26"/>
      <c r="G97" s="27">
        <f>'inventario almacen'!H97*'inventario almacen'!F97</f>
        <v>0</v>
      </c>
      <c r="H97" s="41">
        <f>'[1]Inventario Acuariologia'!E86+'[1]Inventario Acuariologia'!F86-'[1]Inventario Acuariologia'!G86</f>
        <v>15</v>
      </c>
    </row>
    <row r="98" spans="1:8" ht="25.5" customHeight="1" thickBot="1">
      <c r="A98" s="22">
        <v>41638</v>
      </c>
      <c r="B98" s="23" t="s">
        <v>11</v>
      </c>
      <c r="C98" s="24" t="s">
        <v>11</v>
      </c>
      <c r="D98" s="31" t="s">
        <v>150</v>
      </c>
      <c r="E98" s="37"/>
      <c r="F98" s="26"/>
      <c r="G98" s="27">
        <f>'inventario almacen'!H98*'inventario almacen'!F98</f>
        <v>0</v>
      </c>
      <c r="H98" s="41">
        <f>'[1]Inventario Acuariologia'!E87+'[1]Inventario Acuariologia'!F87-'[1]Inventario Acuariologia'!G87</f>
        <v>0</v>
      </c>
    </row>
    <row r="99" spans="1:8" ht="17.25" customHeight="1" thickBot="1">
      <c r="A99" s="22">
        <v>41638</v>
      </c>
      <c r="B99" s="23" t="s">
        <v>11</v>
      </c>
      <c r="C99" s="24" t="s">
        <v>11</v>
      </c>
      <c r="D99" s="33" t="s">
        <v>149</v>
      </c>
      <c r="E99" s="37"/>
      <c r="F99" s="26">
        <v>840</v>
      </c>
      <c r="G99" s="27">
        <f>'inventario almacen'!H99*'inventario almacen'!F99</f>
        <v>2520</v>
      </c>
      <c r="H99" s="41">
        <f>'[1]Inventario Acuariologia'!E88+'[1]Inventario Acuariologia'!F88-'[1]Inventario Acuariologia'!G88</f>
        <v>3</v>
      </c>
    </row>
    <row r="100" spans="1:8" ht="20.25" customHeight="1" thickBot="1">
      <c r="A100" s="22">
        <v>41638</v>
      </c>
      <c r="B100" s="23" t="s">
        <v>11</v>
      </c>
      <c r="C100" s="24" t="s">
        <v>11</v>
      </c>
      <c r="D100" s="33" t="s">
        <v>148</v>
      </c>
      <c r="E100" s="37"/>
      <c r="F100" s="26">
        <v>840</v>
      </c>
      <c r="G100" s="27">
        <f>'inventario almacen'!H100*'inventario almacen'!F100</f>
        <v>0</v>
      </c>
      <c r="H100" s="41">
        <f>'[1]Inventario Acuariologia'!E89+'[1]Inventario Acuariologia'!F89-'[1]Inventario Acuariologia'!G89</f>
        <v>0</v>
      </c>
    </row>
    <row r="101" spans="1:8" ht="33" customHeight="1" thickBot="1">
      <c r="A101" s="22">
        <v>41638</v>
      </c>
      <c r="B101" s="23" t="s">
        <v>11</v>
      </c>
      <c r="C101" s="24" t="s">
        <v>11</v>
      </c>
      <c r="D101" s="31" t="s">
        <v>147</v>
      </c>
      <c r="E101" s="37"/>
      <c r="F101" s="26"/>
      <c r="G101" s="27">
        <f>'inventario almacen'!H101*'inventario almacen'!F101</f>
        <v>0</v>
      </c>
      <c r="H101" s="41">
        <f>'[1]Inventario Acuariologia'!E90+'[1]Inventario Acuariologia'!F90-'[1]Inventario Acuariologia'!G90</f>
        <v>0</v>
      </c>
    </row>
    <row r="102" spans="1:8" ht="24" customHeight="1" thickBot="1">
      <c r="A102" s="22">
        <v>41638</v>
      </c>
      <c r="B102" s="23" t="s">
        <v>11</v>
      </c>
      <c r="C102" s="24" t="s">
        <v>11</v>
      </c>
      <c r="D102" s="31" t="s">
        <v>146</v>
      </c>
      <c r="E102" s="37"/>
      <c r="F102" s="26">
        <v>800</v>
      </c>
      <c r="G102" s="27">
        <f>'inventario almacen'!H102*'inventario almacen'!F102</f>
        <v>0</v>
      </c>
      <c r="H102" s="41">
        <f>'[1]Inventario Acuariologia'!E91+'[1]Inventario Acuariologia'!F91-'[1]Inventario Acuariologia'!G91</f>
        <v>0</v>
      </c>
    </row>
    <row r="103" spans="1:8" ht="21" customHeight="1" thickBot="1">
      <c r="A103" s="22">
        <v>41638</v>
      </c>
      <c r="B103" s="23" t="s">
        <v>11</v>
      </c>
      <c r="C103" s="24" t="s">
        <v>11</v>
      </c>
      <c r="D103" s="31" t="s">
        <v>145</v>
      </c>
      <c r="E103" s="37"/>
      <c r="F103" s="26">
        <v>1480</v>
      </c>
      <c r="G103" s="27">
        <f>'inventario almacen'!H103*'inventario almacen'!F103</f>
        <v>0</v>
      </c>
      <c r="H103" s="41">
        <f>'[1]Inventario Acuariologia'!E92+'[1]Inventario Acuariologia'!F92-'[1]Inventario Acuariologia'!G92</f>
        <v>0</v>
      </c>
    </row>
    <row r="104" spans="1:8" ht="18.75" thickBot="1">
      <c r="A104" s="22" t="s">
        <v>234</v>
      </c>
      <c r="B104" s="23" t="s">
        <v>11</v>
      </c>
      <c r="C104" s="24" t="s">
        <v>11</v>
      </c>
      <c r="D104" s="31" t="s">
        <v>144</v>
      </c>
      <c r="E104" s="37"/>
      <c r="F104" s="26"/>
      <c r="G104" s="27">
        <f>'inventario almacen'!H104*'inventario almacen'!F104</f>
        <v>0</v>
      </c>
      <c r="H104" s="41">
        <f>'[1]Inventario Acuariologia'!E93+'[1]Inventario Acuariologia'!F93-'[1]Inventario Acuariologia'!G93</f>
        <v>0</v>
      </c>
    </row>
    <row r="105" spans="1:8" ht="18.75" thickBot="1">
      <c r="A105" s="22">
        <v>41638</v>
      </c>
      <c r="B105" s="23" t="s">
        <v>11</v>
      </c>
      <c r="C105" s="24" t="s">
        <v>11</v>
      </c>
      <c r="D105" s="33" t="s">
        <v>143</v>
      </c>
      <c r="E105" s="37"/>
      <c r="F105" s="26"/>
      <c r="G105" s="27">
        <f>'inventario almacen'!H105*'inventario almacen'!F105</f>
        <v>0</v>
      </c>
      <c r="H105" s="41">
        <f>'[1]Inventario Acuariologia'!E94+'[1]Inventario Acuariologia'!F94-'[1]Inventario Acuariologia'!G94</f>
        <v>2</v>
      </c>
    </row>
    <row r="106" spans="1:8" ht="18.75" thickBot="1">
      <c r="A106" s="22">
        <v>41638</v>
      </c>
      <c r="B106" s="23" t="s">
        <v>11</v>
      </c>
      <c r="C106" s="24" t="s">
        <v>11</v>
      </c>
      <c r="D106" s="31" t="s">
        <v>142</v>
      </c>
      <c r="E106" s="37"/>
      <c r="F106" s="26">
        <v>700</v>
      </c>
      <c r="G106" s="27">
        <f>'inventario almacen'!H106*'inventario almacen'!F106</f>
        <v>0</v>
      </c>
      <c r="H106" s="41">
        <f>'[1]Inventario Acuariologia'!E95+'[1]Inventario Acuariologia'!F95-'[1]Inventario Acuariologia'!G95</f>
        <v>0</v>
      </c>
    </row>
    <row r="107" spans="1:8" ht="18.75" thickBot="1">
      <c r="A107" s="22">
        <v>41638</v>
      </c>
      <c r="B107" s="23" t="s">
        <v>11</v>
      </c>
      <c r="C107" s="24" t="s">
        <v>11</v>
      </c>
      <c r="D107" s="31" t="s">
        <v>141</v>
      </c>
      <c r="E107" s="37"/>
      <c r="F107" s="26">
        <v>75</v>
      </c>
      <c r="G107" s="27">
        <f>'inventario almacen'!H107*'inventario almacen'!F107</f>
        <v>225</v>
      </c>
      <c r="H107" s="41">
        <f>'[1]Inventario Acuariologia'!E96+'[1]Inventario Acuariologia'!F96-'[1]Inventario Acuariologia'!G96</f>
        <v>3</v>
      </c>
    </row>
    <row r="108" spans="1:8" ht="18.75" thickBot="1">
      <c r="A108" s="22">
        <v>41638</v>
      </c>
      <c r="B108" s="23" t="s">
        <v>11</v>
      </c>
      <c r="C108" s="24" t="s">
        <v>11</v>
      </c>
      <c r="D108" s="33" t="s">
        <v>140</v>
      </c>
      <c r="E108" s="37"/>
      <c r="F108" s="26"/>
      <c r="G108" s="27">
        <f>'inventario almacen'!H108*'inventario almacen'!F108</f>
        <v>0</v>
      </c>
      <c r="H108" s="41">
        <f>'[1]Inventario Acuariologia'!E97+'[1]Inventario Acuariologia'!F97-'[1]Inventario Acuariologia'!G97</f>
        <v>1</v>
      </c>
    </row>
    <row r="109" spans="1:8" ht="18.75" thickBot="1">
      <c r="A109" s="22">
        <v>41638</v>
      </c>
      <c r="B109" s="23" t="s">
        <v>11</v>
      </c>
      <c r="C109" s="24" t="s">
        <v>11</v>
      </c>
      <c r="D109" s="33" t="s">
        <v>139</v>
      </c>
      <c r="E109" s="37"/>
      <c r="F109" s="26"/>
      <c r="G109" s="27">
        <f>'inventario almacen'!H109*'inventario almacen'!F109</f>
        <v>0</v>
      </c>
      <c r="H109" s="41">
        <f>'[1]Inventario Acuariologia'!E98+'[1]Inventario Acuariologia'!F98-'[1]Inventario Acuariologia'!G98</f>
        <v>3</v>
      </c>
    </row>
    <row r="110" spans="1:8" ht="18.75" thickBot="1">
      <c r="A110" s="22">
        <v>41638</v>
      </c>
      <c r="B110" s="23" t="s">
        <v>11</v>
      </c>
      <c r="C110" s="24" t="s">
        <v>11</v>
      </c>
      <c r="D110" s="33" t="s">
        <v>138</v>
      </c>
      <c r="E110" s="37"/>
      <c r="F110" s="26">
        <v>15</v>
      </c>
      <c r="G110" s="27">
        <f>'inventario almacen'!H110*'inventario almacen'!F110</f>
        <v>3000</v>
      </c>
      <c r="H110" s="41">
        <f>'[1]Inventario Acuariologia'!E99+'[1]Inventario Acuariologia'!F99-'[1]Inventario Acuariologia'!G99</f>
        <v>200</v>
      </c>
    </row>
    <row r="111" spans="1:8" ht="18.75" thickBot="1">
      <c r="A111" s="22">
        <v>41638</v>
      </c>
      <c r="B111" s="23" t="s">
        <v>11</v>
      </c>
      <c r="C111" s="24" t="s">
        <v>11</v>
      </c>
      <c r="D111" s="33" t="s">
        <v>137</v>
      </c>
      <c r="E111" s="37"/>
      <c r="F111" s="26">
        <v>666</v>
      </c>
      <c r="G111" s="27">
        <f>'inventario almacen'!H111*'inventario almacen'!F111</f>
        <v>5328</v>
      </c>
      <c r="H111" s="41">
        <f>'[1]Inventario Acuariologia'!E100+'[1]Inventario Acuariologia'!F100-'[1]Inventario Acuariologia'!G100</f>
        <v>8</v>
      </c>
    </row>
    <row r="112" spans="1:8" ht="18.75" thickBot="1">
      <c r="A112" s="22" t="s">
        <v>234</v>
      </c>
      <c r="B112" s="23" t="s">
        <v>11</v>
      </c>
      <c r="C112" s="24" t="s">
        <v>11</v>
      </c>
      <c r="D112" s="43" t="s">
        <v>136</v>
      </c>
      <c r="E112" s="37"/>
      <c r="F112" s="26">
        <v>2.48</v>
      </c>
      <c r="G112" s="27">
        <f>'inventario almacen'!H112*'inventario almacen'!F112</f>
        <v>478.64</v>
      </c>
      <c r="H112" s="41">
        <f>'[1]Inventario Acuariologia'!E101+'[1]Inventario Acuariologia'!F101-'[1]Inventario Acuariologia'!G101</f>
        <v>193</v>
      </c>
    </row>
    <row r="113" spans="1:8" ht="18.75" thickBot="1">
      <c r="A113" s="22">
        <v>41638</v>
      </c>
      <c r="B113" s="23" t="s">
        <v>11</v>
      </c>
      <c r="C113" s="24" t="s">
        <v>11</v>
      </c>
      <c r="D113" s="31" t="s">
        <v>135</v>
      </c>
      <c r="E113" s="37"/>
      <c r="F113" s="26">
        <v>123</v>
      </c>
      <c r="G113" s="27">
        <f>'inventario almacen'!H113*'inventario almacen'!F113</f>
        <v>369</v>
      </c>
      <c r="H113" s="41">
        <f>'[1]Inventario Acuariologia'!E102+'[1]Inventario Acuariologia'!F102-'[1]Inventario Acuariologia'!G102</f>
        <v>3</v>
      </c>
    </row>
    <row r="114" spans="1:8" ht="18.75" thickBot="1">
      <c r="A114" s="22">
        <v>41638</v>
      </c>
      <c r="B114" s="23" t="s">
        <v>11</v>
      </c>
      <c r="C114" s="24" t="s">
        <v>11</v>
      </c>
      <c r="D114" s="31" t="s">
        <v>134</v>
      </c>
      <c r="E114" s="37"/>
      <c r="F114" s="26">
        <v>161</v>
      </c>
      <c r="G114" s="27">
        <f>'inventario almacen'!H114*'inventario almacen'!F114</f>
        <v>0</v>
      </c>
      <c r="H114" s="41">
        <f>'[1]Inventario Acuariologia'!E103+'[1]Inventario Acuariologia'!F103-'[1]Inventario Acuariologia'!G103</f>
        <v>0</v>
      </c>
    </row>
    <row r="115" spans="1:8" ht="18.75" thickBot="1">
      <c r="A115" s="22">
        <v>41638</v>
      </c>
      <c r="B115" s="23" t="s">
        <v>11</v>
      </c>
      <c r="C115" s="24" t="s">
        <v>11</v>
      </c>
      <c r="D115" s="31" t="s">
        <v>133</v>
      </c>
      <c r="E115" s="37"/>
      <c r="F115" s="26"/>
      <c r="G115" s="27">
        <f>'inventario almacen'!H115*'inventario almacen'!F115</f>
        <v>0</v>
      </c>
      <c r="H115" s="41">
        <f>'[1]Inventario Acuariologia'!E104+'[1]Inventario Acuariologia'!F104-'[1]Inventario Acuariologia'!G104</f>
        <v>0</v>
      </c>
    </row>
    <row r="116" spans="1:8" ht="18.75" thickBot="1">
      <c r="A116" s="22">
        <v>41638</v>
      </c>
      <c r="B116" s="23" t="s">
        <v>11</v>
      </c>
      <c r="C116" s="24" t="s">
        <v>11</v>
      </c>
      <c r="D116" s="31" t="s">
        <v>132</v>
      </c>
      <c r="E116" s="37"/>
      <c r="F116" s="26">
        <v>125</v>
      </c>
      <c r="G116" s="27">
        <f>'inventario almacen'!H116*'inventario almacen'!F116</f>
        <v>125</v>
      </c>
      <c r="H116" s="41">
        <f>'[1]Inventario Acuariologia'!E105+'[1]Inventario Acuariologia'!F105-'[1]Inventario Acuariologia'!G105</f>
        <v>1</v>
      </c>
    </row>
    <row r="117" spans="1:8" ht="18.75" thickBot="1">
      <c r="A117" s="22">
        <v>41638</v>
      </c>
      <c r="B117" s="23" t="s">
        <v>11</v>
      </c>
      <c r="C117" s="24" t="s">
        <v>11</v>
      </c>
      <c r="D117" s="31" t="s">
        <v>131</v>
      </c>
      <c r="E117" s="35"/>
      <c r="F117" s="26"/>
      <c r="G117" s="27">
        <f>'inventario almacen'!H117*'inventario almacen'!F117</f>
        <v>0</v>
      </c>
      <c r="H117" s="41">
        <f>'[1]Inventario Acuariologia'!E106+'[1]Inventario Acuariologia'!F106-'[1]Inventario Acuariologia'!G106</f>
        <v>0</v>
      </c>
    </row>
    <row r="118" spans="1:8" ht="18.75" thickBot="1">
      <c r="A118" s="22">
        <v>41638</v>
      </c>
      <c r="B118" s="23" t="s">
        <v>11</v>
      </c>
      <c r="C118" s="24" t="s">
        <v>11</v>
      </c>
      <c r="D118" s="31" t="s">
        <v>130</v>
      </c>
      <c r="E118" s="35"/>
      <c r="F118" s="26"/>
      <c r="G118" s="27">
        <f>'inventario almacen'!H118*'inventario almacen'!F118</f>
        <v>0</v>
      </c>
      <c r="H118" s="41">
        <f>'[1]Inventario Acuariologia'!E107+'[1]Inventario Acuariologia'!F107-'[1]Inventario Acuariologia'!G107</f>
        <v>0</v>
      </c>
    </row>
    <row r="119" spans="1:8" ht="18.75" thickBot="1">
      <c r="A119" s="22">
        <v>41638</v>
      </c>
      <c r="B119" s="23" t="s">
        <v>11</v>
      </c>
      <c r="C119" s="24" t="s">
        <v>11</v>
      </c>
      <c r="D119" s="31" t="s">
        <v>129</v>
      </c>
      <c r="E119" s="35"/>
      <c r="F119" s="26">
        <v>75</v>
      </c>
      <c r="G119" s="27">
        <f>'inventario almacen'!H119*'inventario almacen'!F119</f>
        <v>450</v>
      </c>
      <c r="H119" s="41">
        <f>'[1]Inventario Acuariologia'!E108+'[1]Inventario Acuariologia'!F108-'[1]Inventario Acuariologia'!G108</f>
        <v>6</v>
      </c>
    </row>
    <row r="120" spans="1:8" ht="18.75" thickBot="1">
      <c r="A120" s="22" t="s">
        <v>234</v>
      </c>
      <c r="B120" s="23" t="s">
        <v>11</v>
      </c>
      <c r="C120" s="24" t="s">
        <v>11</v>
      </c>
      <c r="D120" s="31" t="s">
        <v>128</v>
      </c>
      <c r="E120" s="36"/>
      <c r="F120" s="26">
        <v>75</v>
      </c>
      <c r="G120" s="27">
        <f>'inventario almacen'!H120*'inventario almacen'!F120</f>
        <v>375</v>
      </c>
      <c r="H120" s="41">
        <f>'[1]Inventario Acuariologia'!E109+'[1]Inventario Acuariologia'!F109-'[1]Inventario Acuariologia'!G109</f>
        <v>5</v>
      </c>
    </row>
    <row r="121" spans="1:8" ht="18.75" thickBot="1">
      <c r="A121" s="22">
        <v>41638</v>
      </c>
      <c r="B121" s="23" t="s">
        <v>11</v>
      </c>
      <c r="C121" s="24" t="s">
        <v>11</v>
      </c>
      <c r="D121" s="31" t="s">
        <v>127</v>
      </c>
      <c r="E121" s="35"/>
      <c r="F121" s="26">
        <v>2.65</v>
      </c>
      <c r="G121" s="27">
        <f>'inventario almacen'!H121*'inventario almacen'!F121</f>
        <v>450.5</v>
      </c>
      <c r="H121" s="41">
        <f>'[1]Inventario Acuariologia'!E110+'[1]Inventario Acuariologia'!F110-'[1]Inventario Acuariologia'!G110</f>
        <v>170</v>
      </c>
    </row>
    <row r="122" spans="1:8" ht="18.75" thickBot="1">
      <c r="A122" s="22">
        <v>41638</v>
      </c>
      <c r="B122" s="23" t="s">
        <v>11</v>
      </c>
      <c r="C122" s="24" t="s">
        <v>11</v>
      </c>
      <c r="D122" s="31" t="s">
        <v>126</v>
      </c>
      <c r="E122" s="38"/>
      <c r="F122" s="26">
        <v>4.2</v>
      </c>
      <c r="G122" s="27">
        <f>'inventario almacen'!H122*'inventario almacen'!F122</f>
        <v>0</v>
      </c>
      <c r="H122" s="41">
        <f>'[1]Inventario Acuariologia'!E111+'[1]Inventario Acuariologia'!F111-'[1]Inventario Acuariologia'!G111</f>
        <v>0</v>
      </c>
    </row>
    <row r="123" spans="1:8" ht="18.75" thickBot="1">
      <c r="A123" s="22">
        <v>41638</v>
      </c>
      <c r="B123" s="23" t="s">
        <v>11</v>
      </c>
      <c r="C123" s="24" t="s">
        <v>11</v>
      </c>
      <c r="D123" s="31" t="s">
        <v>125</v>
      </c>
      <c r="E123" s="32"/>
      <c r="F123" s="26">
        <v>4.2</v>
      </c>
      <c r="G123" s="27">
        <f>'inventario almacen'!H123*'inventario almacen'!F123</f>
        <v>163.8</v>
      </c>
      <c r="H123" s="41">
        <f>'[1]Inventario Acuariologia'!E112+'[1]Inventario Acuariologia'!F112-'[1]Inventario Acuariologia'!G112</f>
        <v>39</v>
      </c>
    </row>
    <row r="124" spans="1:8" ht="18.75" thickBot="1">
      <c r="A124" s="22">
        <v>41638</v>
      </c>
      <c r="B124" s="23" t="s">
        <v>11</v>
      </c>
      <c r="C124" s="24" t="s">
        <v>11</v>
      </c>
      <c r="D124" s="31" t="s">
        <v>124</v>
      </c>
      <c r="E124" s="38"/>
      <c r="F124" s="26">
        <v>4.2</v>
      </c>
      <c r="G124" s="27">
        <f>'inventario almacen'!H124*'inventario almacen'!F124</f>
        <v>420</v>
      </c>
      <c r="H124" s="41">
        <f>'[1]Inventario Acuariologia'!E113+'[1]Inventario Acuariologia'!F113-'[1]Inventario Acuariologia'!G113</f>
        <v>100</v>
      </c>
    </row>
    <row r="125" spans="1:8" ht="18.75" thickBot="1">
      <c r="A125" s="22">
        <v>41638</v>
      </c>
      <c r="B125" s="23" t="s">
        <v>11</v>
      </c>
      <c r="C125" s="24" t="s">
        <v>11</v>
      </c>
      <c r="D125" s="31" t="s">
        <v>123</v>
      </c>
      <c r="E125" s="38"/>
      <c r="F125" s="26">
        <v>1.77</v>
      </c>
      <c r="G125" s="27">
        <f>'inventario almacen'!H125*'inventario almacen'!F125</f>
        <v>531</v>
      </c>
      <c r="H125" s="41">
        <f>'[1]Inventario Acuariologia'!E114+'[1]Inventario Acuariologia'!F114-'[1]Inventario Acuariologia'!G114</f>
        <v>300</v>
      </c>
    </row>
    <row r="126" spans="1:8" ht="18.75" thickBot="1">
      <c r="A126" s="22">
        <v>41638</v>
      </c>
      <c r="B126" s="23" t="s">
        <v>11</v>
      </c>
      <c r="C126" s="24" t="s">
        <v>11</v>
      </c>
      <c r="D126" s="31" t="s">
        <v>122</v>
      </c>
      <c r="E126" s="38"/>
      <c r="F126" s="26">
        <v>4.2</v>
      </c>
      <c r="G126" s="27">
        <f>'inventario almacen'!H126*'inventario almacen'!F126</f>
        <v>168</v>
      </c>
      <c r="H126" s="41">
        <f>'[1]Inventario Acuariologia'!E115+'[1]Inventario Acuariologia'!F115-'[1]Inventario Acuariologia'!G115</f>
        <v>40</v>
      </c>
    </row>
    <row r="127" spans="1:8" ht="18.75" thickBot="1">
      <c r="A127" s="22">
        <v>41638</v>
      </c>
      <c r="B127" s="23" t="s">
        <v>11</v>
      </c>
      <c r="C127" s="24" t="s">
        <v>11</v>
      </c>
      <c r="D127" s="31" t="s">
        <v>121</v>
      </c>
      <c r="E127" s="38"/>
      <c r="F127" s="26">
        <v>420</v>
      </c>
      <c r="G127" s="27">
        <f>'inventario almacen'!H127*'inventario almacen'!F127</f>
        <v>0</v>
      </c>
      <c r="H127" s="41">
        <f>'[1]Inventario Acuariologia'!E116+'[1]Inventario Acuariologia'!F116-'[1]Inventario Acuariologia'!G116</f>
        <v>0</v>
      </c>
    </row>
    <row r="128" spans="1:8" ht="18.75" thickBot="1">
      <c r="A128" s="22" t="s">
        <v>234</v>
      </c>
      <c r="B128" s="23" t="s">
        <v>11</v>
      </c>
      <c r="C128" s="24" t="s">
        <v>11</v>
      </c>
      <c r="D128" s="31" t="s">
        <v>120</v>
      </c>
      <c r="E128" s="32"/>
      <c r="F128" s="26"/>
      <c r="G128" s="27">
        <f>'inventario almacen'!H128*'inventario almacen'!F128</f>
        <v>0</v>
      </c>
      <c r="H128" s="41">
        <f>'[1]Inventario Acuariologia'!E117+'[1]Inventario Acuariologia'!F117-'[1]Inventario Acuariologia'!G117</f>
        <v>0</v>
      </c>
    </row>
    <row r="129" spans="1:8" ht="18.75" thickBot="1">
      <c r="A129" s="22">
        <v>41638</v>
      </c>
      <c r="B129" s="23" t="s">
        <v>11</v>
      </c>
      <c r="C129" s="24" t="s">
        <v>11</v>
      </c>
      <c r="D129" s="33" t="s">
        <v>119</v>
      </c>
      <c r="E129" s="38"/>
      <c r="F129" s="26"/>
      <c r="G129" s="27">
        <f>'inventario almacen'!H129*'inventario almacen'!F129</f>
        <v>0</v>
      </c>
      <c r="H129" s="41">
        <f>'[1]Inventario Acuariologia'!E118+'[1]Inventario Acuariologia'!F118-'[1]Inventario Acuariologia'!G118</f>
        <v>1</v>
      </c>
    </row>
    <row r="130" spans="1:8" ht="18.75" thickBot="1">
      <c r="A130" s="22">
        <v>41638</v>
      </c>
      <c r="B130" s="23" t="s">
        <v>11</v>
      </c>
      <c r="C130" s="24" t="s">
        <v>11</v>
      </c>
      <c r="D130" s="33" t="s">
        <v>118</v>
      </c>
      <c r="E130" s="38"/>
      <c r="F130" s="26">
        <v>44.5</v>
      </c>
      <c r="G130" s="27">
        <f>'inventario almacen'!H130*'inventario almacen'!F130</f>
        <v>0</v>
      </c>
      <c r="H130" s="41">
        <f>'[1]Inventario Acuariologia'!E119+'[1]Inventario Acuariologia'!F119-'[1]Inventario Acuariologia'!G119</f>
        <v>0</v>
      </c>
    </row>
    <row r="131" spans="1:8" ht="18.75" thickBot="1">
      <c r="A131" s="22">
        <v>41638</v>
      </c>
      <c r="B131" s="23" t="s">
        <v>11</v>
      </c>
      <c r="C131" s="24" t="s">
        <v>11</v>
      </c>
      <c r="D131" s="31" t="s">
        <v>117</v>
      </c>
      <c r="E131" s="32"/>
      <c r="F131" s="26">
        <v>900</v>
      </c>
      <c r="G131" s="27">
        <f>'inventario almacen'!H131*'inventario almacen'!F131</f>
        <v>0</v>
      </c>
      <c r="H131" s="41">
        <f>'[1]Inventario Acuariologia'!E120+'[1]Inventario Acuariologia'!F120-'[1]Inventario Acuariologia'!G120</f>
        <v>0</v>
      </c>
    </row>
    <row r="132" spans="1:8" ht="18.75" thickBot="1">
      <c r="A132" s="22">
        <v>41638</v>
      </c>
      <c r="B132" s="23" t="s">
        <v>11</v>
      </c>
      <c r="C132" s="24" t="s">
        <v>11</v>
      </c>
      <c r="D132" s="31" t="s">
        <v>116</v>
      </c>
      <c r="E132" s="32"/>
      <c r="F132" s="26">
        <v>695</v>
      </c>
      <c r="G132" s="27">
        <f>'inventario almacen'!H132*'inventario almacen'!F132</f>
        <v>0</v>
      </c>
      <c r="H132" s="41">
        <f>'[1]Inventario Acuariologia'!E121+'[1]Inventario Acuariologia'!F121-'[1]Inventario Acuariologia'!G121</f>
        <v>0</v>
      </c>
    </row>
    <row r="133" spans="1:8" ht="18.75" thickBot="1">
      <c r="A133" s="22">
        <v>41638</v>
      </c>
      <c r="B133" s="23" t="s">
        <v>11</v>
      </c>
      <c r="C133" s="24" t="s">
        <v>11</v>
      </c>
      <c r="D133" s="31" t="s">
        <v>115</v>
      </c>
      <c r="E133" s="38"/>
      <c r="F133" s="26"/>
      <c r="G133" s="27">
        <f>'inventario almacen'!H133*'inventario almacen'!F133</f>
        <v>0</v>
      </c>
      <c r="H133" s="41">
        <f>'[1]Inventario Acuariologia'!E122+'[1]Inventario Acuariologia'!F122-'[1]Inventario Acuariologia'!G122</f>
        <v>0</v>
      </c>
    </row>
    <row r="134" spans="1:8" ht="18.75" thickBot="1">
      <c r="A134" s="22">
        <v>41638</v>
      </c>
      <c r="B134" s="23" t="s">
        <v>11</v>
      </c>
      <c r="C134" s="24" t="s">
        <v>11</v>
      </c>
      <c r="D134" s="31" t="s">
        <v>114</v>
      </c>
      <c r="E134" s="32"/>
      <c r="F134" s="26">
        <v>787.5</v>
      </c>
      <c r="G134" s="27">
        <f>'inventario almacen'!H134*'inventario almacen'!F134</f>
        <v>787.5</v>
      </c>
      <c r="H134" s="41">
        <f>'[1]Inventario Acuariologia'!E123+'[1]Inventario Acuariologia'!F123-'[1]Inventario Acuariologia'!G123</f>
        <v>1</v>
      </c>
    </row>
    <row r="135" spans="1:8" ht="18.75" thickBot="1">
      <c r="A135" s="22">
        <v>41638</v>
      </c>
      <c r="B135" s="23" t="s">
        <v>11</v>
      </c>
      <c r="C135" s="24" t="s">
        <v>11</v>
      </c>
      <c r="D135" s="31" t="s">
        <v>113</v>
      </c>
      <c r="E135" s="32"/>
      <c r="F135" s="26">
        <v>937.5</v>
      </c>
      <c r="G135" s="27">
        <f>'inventario almacen'!H135*'inventario almacen'!F135</f>
        <v>1875</v>
      </c>
      <c r="H135" s="41">
        <f>'[1]Inventario Acuariologia'!E124+'[1]Inventario Acuariologia'!F124-'[1]Inventario Acuariologia'!G124</f>
        <v>2</v>
      </c>
    </row>
    <row r="136" spans="1:8" ht="18.75" thickBot="1">
      <c r="A136" s="22" t="s">
        <v>234</v>
      </c>
      <c r="B136" s="23" t="s">
        <v>11</v>
      </c>
      <c r="C136" s="24" t="s">
        <v>11</v>
      </c>
      <c r="D136" s="31" t="s">
        <v>112</v>
      </c>
      <c r="E136" s="32"/>
      <c r="F136" s="26">
        <v>1480</v>
      </c>
      <c r="G136" s="27">
        <f>'inventario almacen'!H136*'inventario almacen'!F136</f>
        <v>0</v>
      </c>
      <c r="H136" s="41">
        <f>'[1]Inventario Acuariologia'!E125+'[1]Inventario Acuariologia'!F125-'[1]Inventario Acuariologia'!G125</f>
        <v>0</v>
      </c>
    </row>
    <row r="137" spans="1:8" ht="18.75" thickBot="1">
      <c r="A137" s="22">
        <v>41638</v>
      </c>
      <c r="B137" s="23" t="s">
        <v>11</v>
      </c>
      <c r="C137" s="24" t="s">
        <v>11</v>
      </c>
      <c r="D137" s="31" t="s">
        <v>111</v>
      </c>
      <c r="E137" s="38"/>
      <c r="F137" s="26"/>
      <c r="G137" s="27">
        <f>'inventario almacen'!H137*'inventario almacen'!F137</f>
        <v>0</v>
      </c>
      <c r="H137" s="41">
        <f>'[1]Inventario Acuariologia'!E126+'[1]Inventario Acuariologia'!F126-'[1]Inventario Acuariologia'!G126</f>
        <v>2</v>
      </c>
    </row>
    <row r="138" spans="1:8" ht="18.75" thickBot="1">
      <c r="A138" s="22">
        <v>41638</v>
      </c>
      <c r="B138" s="23" t="s">
        <v>11</v>
      </c>
      <c r="C138" s="24" t="s">
        <v>11</v>
      </c>
      <c r="D138" s="31" t="s">
        <v>110</v>
      </c>
      <c r="E138" s="38"/>
      <c r="F138" s="26"/>
      <c r="G138" s="27">
        <f>'inventario almacen'!H138*'inventario almacen'!F138</f>
        <v>0</v>
      </c>
      <c r="H138" s="41">
        <f>'[1]Inventario Acuariologia'!E127+'[1]Inventario Acuariologia'!F127-'[1]Inventario Acuariologia'!G127</f>
        <v>5</v>
      </c>
    </row>
    <row r="139" spans="1:8" ht="18.75" thickBot="1">
      <c r="A139" s="22">
        <v>41638</v>
      </c>
      <c r="B139" s="23" t="s">
        <v>11</v>
      </c>
      <c r="C139" s="24" t="s">
        <v>11</v>
      </c>
      <c r="D139" s="33" t="s">
        <v>109</v>
      </c>
      <c r="E139" s="38"/>
      <c r="F139" s="26">
        <v>860</v>
      </c>
      <c r="G139" s="27">
        <f>'inventario almacen'!H139*'inventario almacen'!F139</f>
        <v>860</v>
      </c>
      <c r="H139" s="41">
        <f>'[1]Inventario Acuariologia'!E128+'[1]Inventario Acuariologia'!F128-'[1]Inventario Acuariologia'!G128</f>
        <v>1</v>
      </c>
    </row>
    <row r="140" spans="1:8" ht="18.75" thickBot="1">
      <c r="A140" s="22">
        <v>41638</v>
      </c>
      <c r="B140" s="23" t="s">
        <v>11</v>
      </c>
      <c r="C140" s="24" t="s">
        <v>11</v>
      </c>
      <c r="D140" s="31" t="s">
        <v>108</v>
      </c>
      <c r="E140" s="38"/>
      <c r="F140" s="26">
        <v>580</v>
      </c>
      <c r="G140" s="27">
        <f>'inventario almacen'!H140*'inventario almacen'!F140</f>
        <v>580</v>
      </c>
      <c r="H140" s="41">
        <f>'[1]Inventario Acuariologia'!E129+'[1]Inventario Acuariologia'!F129-'[1]Inventario Acuariologia'!G129</f>
        <v>1</v>
      </c>
    </row>
    <row r="141" spans="1:8" ht="18.75" thickBot="1">
      <c r="A141" s="22">
        <v>41638</v>
      </c>
      <c r="B141" s="23" t="s">
        <v>11</v>
      </c>
      <c r="C141" s="24" t="s">
        <v>11</v>
      </c>
      <c r="D141" s="33" t="s">
        <v>107</v>
      </c>
      <c r="E141" s="38"/>
      <c r="F141" s="26">
        <v>3010</v>
      </c>
      <c r="G141" s="27">
        <f>'inventario almacen'!H141*'inventario almacen'!F141</f>
        <v>12040</v>
      </c>
      <c r="H141" s="41">
        <f>'[1]Inventario Acuariologia'!E130+'[1]Inventario Acuariologia'!F130-'[1]Inventario Acuariologia'!G130</f>
        <v>4</v>
      </c>
    </row>
    <row r="142" spans="1:8" ht="18.75" thickBot="1">
      <c r="A142" s="22">
        <v>41638</v>
      </c>
      <c r="B142" s="23" t="s">
        <v>11</v>
      </c>
      <c r="C142" s="24" t="s">
        <v>11</v>
      </c>
      <c r="D142" s="31" t="s">
        <v>106</v>
      </c>
      <c r="E142" s="38"/>
      <c r="F142" s="26"/>
      <c r="G142" s="27">
        <f>'inventario almacen'!H142*'inventario almacen'!F142</f>
        <v>0</v>
      </c>
      <c r="H142" s="41">
        <f>'[1]Inventario Acuariologia'!E131+'[1]Inventario Acuariologia'!F131-'[1]Inventario Acuariologia'!G131</f>
        <v>1</v>
      </c>
    </row>
    <row r="143" spans="1:8" ht="18.75" thickBot="1">
      <c r="A143" s="22">
        <v>41638</v>
      </c>
      <c r="B143" s="23" t="s">
        <v>11</v>
      </c>
      <c r="C143" s="24" t="s">
        <v>11</v>
      </c>
      <c r="D143" s="33" t="s">
        <v>105</v>
      </c>
      <c r="E143" s="38"/>
      <c r="F143" s="26">
        <v>150</v>
      </c>
      <c r="G143" s="27">
        <f>'inventario almacen'!H143*'inventario almacen'!F143</f>
        <v>0</v>
      </c>
      <c r="H143" s="41">
        <f>'[1]Inventario Acuariologia'!E132+'[1]Inventario Acuariologia'!F132-'[1]Inventario Acuariologia'!G132</f>
        <v>0</v>
      </c>
    </row>
    <row r="144" spans="1:8" ht="18.75" thickBot="1">
      <c r="A144" s="22" t="s">
        <v>234</v>
      </c>
      <c r="B144" s="23" t="s">
        <v>11</v>
      </c>
      <c r="C144" s="24" t="s">
        <v>11</v>
      </c>
      <c r="D144" s="44" t="s">
        <v>104</v>
      </c>
      <c r="E144" s="32"/>
      <c r="F144" s="26">
        <v>3.5</v>
      </c>
      <c r="G144" s="27">
        <f>'inventario almacen'!H144*'inventario almacen'!F144</f>
        <v>7</v>
      </c>
      <c r="H144" s="41">
        <f>'[1]Inventario Acuariologia'!E133+'[1]Inventario Acuariologia'!F133-'[1]Inventario Acuariologia'!G133</f>
        <v>2</v>
      </c>
    </row>
    <row r="145" spans="1:8" ht="18.75" thickBot="1">
      <c r="A145" s="22">
        <v>41638</v>
      </c>
      <c r="B145" s="23" t="s">
        <v>11</v>
      </c>
      <c r="C145" s="24" t="s">
        <v>11</v>
      </c>
      <c r="D145" s="40" t="s">
        <v>103</v>
      </c>
      <c r="E145" s="32"/>
      <c r="F145" s="26">
        <v>70</v>
      </c>
      <c r="G145" s="27">
        <f>'inventario almacen'!H145*'inventario almacen'!F145</f>
        <v>0</v>
      </c>
      <c r="H145" s="41">
        <f>'[1]Inventario Acuariologia'!E134+'[1]Inventario Acuariologia'!F134-'[1]Inventario Acuariologia'!G134</f>
        <v>0</v>
      </c>
    </row>
    <row r="146" spans="1:8" ht="18.75" thickBot="1">
      <c r="A146" s="22">
        <v>41638</v>
      </c>
      <c r="B146" s="23" t="s">
        <v>11</v>
      </c>
      <c r="C146" s="24" t="s">
        <v>11</v>
      </c>
      <c r="D146" s="31" t="s">
        <v>102</v>
      </c>
      <c r="E146" s="32"/>
      <c r="F146" s="26">
        <v>2.1</v>
      </c>
      <c r="G146" s="27">
        <f>'inventario almacen'!H146*'inventario almacen'!F146</f>
        <v>224.70000000000002</v>
      </c>
      <c r="H146" s="41">
        <f>'[1]Inventario Acuariologia'!E135+'[1]Inventario Acuariologia'!F135-'[1]Inventario Acuariologia'!G135</f>
        <v>107</v>
      </c>
    </row>
    <row r="147" spans="1:8" ht="18.75" thickBot="1">
      <c r="A147" s="22">
        <v>41638</v>
      </c>
      <c r="B147" s="23" t="s">
        <v>11</v>
      </c>
      <c r="C147" s="24" t="s">
        <v>11</v>
      </c>
      <c r="D147" s="31" t="s">
        <v>101</v>
      </c>
      <c r="E147" s="32"/>
      <c r="F147" s="26"/>
      <c r="G147" s="27">
        <f>'inventario almacen'!H147*'inventario almacen'!F147</f>
        <v>0</v>
      </c>
      <c r="H147" s="41">
        <f>'[1]Inventario Acuariologia'!E136+'[1]Inventario Acuariologia'!F136-'[1]Inventario Acuariologia'!G136</f>
        <v>0</v>
      </c>
    </row>
    <row r="148" spans="1:8" ht="18.75" thickBot="1">
      <c r="A148" s="22">
        <v>41638</v>
      </c>
      <c r="B148" s="23" t="s">
        <v>11</v>
      </c>
      <c r="C148" s="24" t="s">
        <v>11</v>
      </c>
      <c r="D148" s="31" t="s">
        <v>100</v>
      </c>
      <c r="E148" s="32"/>
      <c r="F148" s="26"/>
      <c r="G148" s="27">
        <f>'inventario almacen'!H148*'inventario almacen'!F148</f>
        <v>0</v>
      </c>
      <c r="H148" s="41">
        <f>'[1]Inventario Acuariologia'!E137+'[1]Inventario Acuariologia'!F137-'[1]Inventario Acuariologia'!G137</f>
        <v>0</v>
      </c>
    </row>
    <row r="149" spans="1:8" ht="18.75" thickBot="1">
      <c r="A149" s="22">
        <v>41638</v>
      </c>
      <c r="B149" s="23" t="s">
        <v>11</v>
      </c>
      <c r="C149" s="24" t="s">
        <v>11</v>
      </c>
      <c r="D149" s="31" t="s">
        <v>99</v>
      </c>
      <c r="E149" s="32"/>
      <c r="F149" s="26">
        <v>82</v>
      </c>
      <c r="G149" s="27">
        <f>'inventario almacen'!H149*'inventario almacen'!F149</f>
        <v>0</v>
      </c>
      <c r="H149" s="41">
        <f>'[1]Inventario Acuariologia'!E138+'[1]Inventario Acuariologia'!F138-'[1]Inventario Acuariologia'!G138</f>
        <v>0</v>
      </c>
    </row>
    <row r="150" spans="1:8" ht="18.75" thickBot="1">
      <c r="A150" s="22">
        <v>41638</v>
      </c>
      <c r="B150" s="23" t="s">
        <v>11</v>
      </c>
      <c r="C150" s="24" t="s">
        <v>11</v>
      </c>
      <c r="D150" s="31" t="s">
        <v>98</v>
      </c>
      <c r="E150" s="32"/>
      <c r="F150" s="26">
        <v>43.1</v>
      </c>
      <c r="G150" s="27">
        <f>'inventario almacen'!H150*'inventario almacen'!F150</f>
        <v>0</v>
      </c>
      <c r="H150" s="41">
        <f>'[1]Inventario Acuariologia'!E139+'[1]Inventario Acuariologia'!F139-'[1]Inventario Acuariologia'!G139</f>
        <v>0</v>
      </c>
    </row>
    <row r="151" spans="1:8" ht="18.75" thickBot="1">
      <c r="A151" s="22">
        <v>41638</v>
      </c>
      <c r="B151" s="23" t="s">
        <v>11</v>
      </c>
      <c r="C151" s="24" t="s">
        <v>11</v>
      </c>
      <c r="D151" s="33" t="s">
        <v>97</v>
      </c>
      <c r="E151" s="32"/>
      <c r="F151" s="26"/>
      <c r="G151" s="27">
        <f>'inventario almacen'!H151*'inventario almacen'!F151</f>
        <v>0</v>
      </c>
      <c r="H151" s="41">
        <f>'[1]Inventario Acuariologia'!E140+'[1]Inventario Acuariologia'!F140-'[1]Inventario Acuariologia'!G140</f>
        <v>0</v>
      </c>
    </row>
    <row r="152" spans="1:8" ht="18.75" thickBot="1">
      <c r="A152" s="22" t="s">
        <v>234</v>
      </c>
      <c r="B152" s="23" t="s">
        <v>11</v>
      </c>
      <c r="C152" s="24" t="s">
        <v>11</v>
      </c>
      <c r="D152" s="33" t="s">
        <v>96</v>
      </c>
      <c r="E152" s="38"/>
      <c r="F152" s="26">
        <v>1150</v>
      </c>
      <c r="G152" s="27">
        <f>'inventario almacen'!H152*'inventario almacen'!F152</f>
        <v>0</v>
      </c>
      <c r="H152" s="41">
        <f>'[1]Inventario Acuariologia'!E141+'[1]Inventario Acuariologia'!F141-'[1]Inventario Acuariologia'!G141</f>
        <v>0</v>
      </c>
    </row>
    <row r="153" spans="1:8" ht="18.75" thickBot="1">
      <c r="A153" s="22">
        <v>41638</v>
      </c>
      <c r="B153" s="23" t="s">
        <v>11</v>
      </c>
      <c r="C153" s="24" t="s">
        <v>11</v>
      </c>
      <c r="D153" s="31" t="s">
        <v>95</v>
      </c>
      <c r="E153" s="32"/>
      <c r="F153" s="26">
        <v>673</v>
      </c>
      <c r="G153" s="27">
        <f>'inventario almacen'!H153*'inventario almacen'!F153</f>
        <v>0</v>
      </c>
      <c r="H153" s="41">
        <f>'[1]Inventario Acuariologia'!E142+'[1]Inventario Acuariologia'!F142-'[1]Inventario Acuariologia'!G142</f>
        <v>0</v>
      </c>
    </row>
    <row r="154" spans="1:8" ht="18.75" thickBot="1">
      <c r="A154" s="22">
        <v>41638</v>
      </c>
      <c r="B154" s="23" t="s">
        <v>11</v>
      </c>
      <c r="C154" s="24" t="s">
        <v>11</v>
      </c>
      <c r="D154" s="31" t="s">
        <v>94</v>
      </c>
      <c r="E154" s="38"/>
      <c r="F154" s="26"/>
      <c r="G154" s="27">
        <f>'inventario almacen'!H154*'inventario almacen'!F154</f>
        <v>0</v>
      </c>
      <c r="H154" s="41">
        <f>'[1]Inventario Acuariologia'!E143+'[1]Inventario Acuariologia'!F143-'[1]Inventario Acuariologia'!G143</f>
        <v>0</v>
      </c>
    </row>
    <row r="155" spans="1:8" ht="18.75" thickBot="1">
      <c r="A155" s="22">
        <v>41638</v>
      </c>
      <c r="B155" s="23" t="s">
        <v>11</v>
      </c>
      <c r="C155" s="24" t="s">
        <v>11</v>
      </c>
      <c r="D155" s="31" t="s">
        <v>93</v>
      </c>
      <c r="E155" s="38"/>
      <c r="F155" s="26">
        <v>862.99</v>
      </c>
      <c r="G155" s="27">
        <f>'inventario almacen'!H155*'inventario almacen'!F155</f>
        <v>1725.98</v>
      </c>
      <c r="H155" s="41">
        <f>'[1]Inventario Acuariologia'!E144+'[1]Inventario Acuariologia'!F144-'[1]Inventario Acuariologia'!G144</f>
        <v>2</v>
      </c>
    </row>
    <row r="156" spans="1:8" ht="18.75" thickBot="1">
      <c r="A156" s="22">
        <v>41638</v>
      </c>
      <c r="B156" s="23" t="s">
        <v>11</v>
      </c>
      <c r="C156" s="24" t="s">
        <v>11</v>
      </c>
      <c r="D156" s="33" t="s">
        <v>92</v>
      </c>
      <c r="E156" s="38"/>
      <c r="F156" s="26">
        <v>205</v>
      </c>
      <c r="G156" s="27">
        <f>'inventario almacen'!H156*'inventario almacen'!F156</f>
        <v>205</v>
      </c>
      <c r="H156" s="41">
        <f>'[1]Inventario Acuariologia'!E145+'[1]Inventario Acuariologia'!F145-'[1]Inventario Acuariologia'!G145</f>
        <v>1</v>
      </c>
    </row>
    <row r="157" spans="1:8" ht="18.75" thickBot="1">
      <c r="A157" s="22">
        <v>41638</v>
      </c>
      <c r="B157" s="23" t="s">
        <v>11</v>
      </c>
      <c r="C157" s="24" t="s">
        <v>11</v>
      </c>
      <c r="D157" s="31" t="s">
        <v>91</v>
      </c>
      <c r="E157" s="38"/>
      <c r="F157" s="26"/>
      <c r="G157" s="27">
        <f>'inventario almacen'!H157*'inventario almacen'!F157</f>
        <v>0</v>
      </c>
      <c r="H157" s="41">
        <f>'[1]Inventario Acuariologia'!E146+'[1]Inventario Acuariologia'!F146-'[1]Inventario Acuariologia'!G146</f>
        <v>1</v>
      </c>
    </row>
    <row r="158" spans="1:8" ht="18.75" thickBot="1">
      <c r="A158" s="22">
        <v>41638</v>
      </c>
      <c r="B158" s="23" t="s">
        <v>11</v>
      </c>
      <c r="C158" s="24" t="s">
        <v>11</v>
      </c>
      <c r="D158" s="31" t="s">
        <v>90</v>
      </c>
      <c r="E158" s="38"/>
      <c r="F158" s="26"/>
      <c r="G158" s="27">
        <f>'inventario almacen'!H158*'inventario almacen'!F158</f>
        <v>0</v>
      </c>
      <c r="H158" s="41">
        <f>'[1]Inventario Acuariologia'!E147+'[1]Inventario Acuariologia'!F147-'[1]Inventario Acuariologia'!G147</f>
        <v>0</v>
      </c>
    </row>
    <row r="159" spans="1:8" ht="18.75" thickBot="1">
      <c r="A159" s="22">
        <v>41638</v>
      </c>
      <c r="B159" s="23" t="s">
        <v>11</v>
      </c>
      <c r="C159" s="24" t="s">
        <v>11</v>
      </c>
      <c r="D159" s="31" t="s">
        <v>89</v>
      </c>
      <c r="E159" s="38"/>
      <c r="F159" s="26"/>
      <c r="G159" s="27">
        <f>'inventario almacen'!H159*'inventario almacen'!F159</f>
        <v>0</v>
      </c>
      <c r="H159" s="41">
        <f>'[1]Inventario Acuariologia'!E148+'[1]Inventario Acuariologia'!F148-'[1]Inventario Acuariologia'!G148</f>
        <v>0</v>
      </c>
    </row>
    <row r="160" spans="1:8" ht="18.75" thickBot="1">
      <c r="A160" s="22" t="s">
        <v>234</v>
      </c>
      <c r="B160" s="23" t="s">
        <v>11</v>
      </c>
      <c r="C160" s="24" t="s">
        <v>11</v>
      </c>
      <c r="D160" s="31" t="s">
        <v>88</v>
      </c>
      <c r="E160" s="38"/>
      <c r="F160" s="26">
        <v>5</v>
      </c>
      <c r="G160" s="27">
        <f>'inventario almacen'!H160*'inventario almacen'!F160</f>
        <v>100</v>
      </c>
      <c r="H160" s="41">
        <f>'[1]Inventario Acuariologia'!E149+'[1]Inventario Acuariologia'!F149-'[1]Inventario Acuariologia'!G149</f>
        <v>20</v>
      </c>
    </row>
    <row r="161" spans="1:8" ht="18.75" thickBot="1">
      <c r="A161" s="22">
        <v>41638</v>
      </c>
      <c r="B161" s="23" t="s">
        <v>11</v>
      </c>
      <c r="C161" s="24" t="s">
        <v>11</v>
      </c>
      <c r="D161" s="31" t="s">
        <v>87</v>
      </c>
      <c r="E161" s="38"/>
      <c r="F161" s="26">
        <v>500</v>
      </c>
      <c r="G161" s="27">
        <f>'inventario almacen'!H161*'inventario almacen'!F161</f>
        <v>500</v>
      </c>
      <c r="H161" s="41">
        <f>'[1]Inventario Acuariologia'!E150+'[1]Inventario Acuariologia'!F150-'[1]Inventario Acuariologia'!G150</f>
        <v>1</v>
      </c>
    </row>
    <row r="162" spans="1:8" ht="18.75" thickBot="1">
      <c r="A162" s="22">
        <v>41638</v>
      </c>
      <c r="B162" s="23" t="s">
        <v>11</v>
      </c>
      <c r="C162" s="24" t="s">
        <v>11</v>
      </c>
      <c r="D162" s="33" t="s">
        <v>86</v>
      </c>
      <c r="E162" s="38"/>
      <c r="F162" s="26"/>
      <c r="G162" s="27">
        <f>'inventario almacen'!H162*'inventario almacen'!F162</f>
        <v>0</v>
      </c>
      <c r="H162" s="41">
        <f>'[1]Inventario Acuariologia'!E151+'[1]Inventario Acuariologia'!F151-'[1]Inventario Acuariologia'!G151</f>
        <v>1</v>
      </c>
    </row>
    <row r="163" spans="1:8" ht="18.75" thickBot="1">
      <c r="A163" s="22">
        <v>41638</v>
      </c>
      <c r="B163" s="23" t="s">
        <v>11</v>
      </c>
      <c r="C163" s="24" t="s">
        <v>11</v>
      </c>
      <c r="D163" s="31" t="s">
        <v>85</v>
      </c>
      <c r="E163" s="38"/>
      <c r="F163" s="26">
        <v>280</v>
      </c>
      <c r="G163" s="27">
        <f>'inventario almacen'!H163*'inventario almacen'!F163</f>
        <v>1400</v>
      </c>
      <c r="H163" s="41">
        <f>'[1]Inventario Acuariologia'!E152+'[1]Inventario Acuariologia'!F152-'[1]Inventario Acuariologia'!G152</f>
        <v>5</v>
      </c>
    </row>
    <row r="164" spans="1:8" ht="18.75" thickBot="1">
      <c r="A164" s="22">
        <v>41638</v>
      </c>
      <c r="B164" s="23" t="s">
        <v>11</v>
      </c>
      <c r="C164" s="24" t="s">
        <v>11</v>
      </c>
      <c r="D164" s="31" t="s">
        <v>84</v>
      </c>
      <c r="E164" s="38"/>
      <c r="F164" s="26">
        <v>296</v>
      </c>
      <c r="G164" s="27">
        <f>'inventario almacen'!H164*'inventario almacen'!F164</f>
        <v>1480</v>
      </c>
      <c r="H164" s="41">
        <f>'[1]Inventario Acuariologia'!E153+'[1]Inventario Acuariologia'!F153-'[1]Inventario Acuariologia'!G153</f>
        <v>5</v>
      </c>
    </row>
    <row r="165" spans="1:8" ht="18.75" thickBot="1">
      <c r="A165" s="22">
        <v>41638</v>
      </c>
      <c r="B165" s="23" t="s">
        <v>11</v>
      </c>
      <c r="C165" s="24" t="s">
        <v>11</v>
      </c>
      <c r="D165" s="31" t="s">
        <v>83</v>
      </c>
      <c r="E165" s="38"/>
      <c r="F165" s="26">
        <v>22</v>
      </c>
      <c r="G165" s="27">
        <f>'inventario almacen'!H165*'inventario almacen'!F165</f>
        <v>0</v>
      </c>
      <c r="H165" s="41">
        <f>'[1]Inventario Acuariologia'!E154+'[1]Inventario Acuariologia'!F154-'[1]Inventario Acuariologia'!G154</f>
        <v>0</v>
      </c>
    </row>
    <row r="166" spans="1:8" ht="18.75" thickBot="1">
      <c r="A166" s="22">
        <v>41638</v>
      </c>
      <c r="B166" s="23" t="s">
        <v>11</v>
      </c>
      <c r="C166" s="24" t="s">
        <v>11</v>
      </c>
      <c r="D166" s="31" t="s">
        <v>82</v>
      </c>
      <c r="E166" s="38"/>
      <c r="F166" s="26">
        <v>22</v>
      </c>
      <c r="G166" s="27">
        <f>'inventario almacen'!H166*'inventario almacen'!F166</f>
        <v>66</v>
      </c>
      <c r="H166" s="41">
        <f>'[1]Inventario Acuariologia'!E155+'[1]Inventario Acuariologia'!F155-'[1]Inventario Acuariologia'!G155</f>
        <v>3</v>
      </c>
    </row>
    <row r="167" spans="1:8" ht="18.75" thickBot="1">
      <c r="A167" s="22">
        <v>41638</v>
      </c>
      <c r="B167" s="23" t="s">
        <v>11</v>
      </c>
      <c r="C167" s="24" t="s">
        <v>11</v>
      </c>
      <c r="D167" s="31" t="s">
        <v>81</v>
      </c>
      <c r="E167" s="38"/>
      <c r="F167" s="26">
        <v>22</v>
      </c>
      <c r="G167" s="27">
        <f>'inventario almacen'!H167*'inventario almacen'!F167</f>
        <v>88</v>
      </c>
      <c r="H167" s="41">
        <f>'[1]Inventario Acuariologia'!E156+'[1]Inventario Acuariologia'!F156-'[1]Inventario Acuariologia'!G156</f>
        <v>4</v>
      </c>
    </row>
    <row r="168" spans="1:8" ht="18.75" thickBot="1">
      <c r="A168" s="22" t="s">
        <v>234</v>
      </c>
      <c r="B168" s="23" t="s">
        <v>11</v>
      </c>
      <c r="C168" s="24" t="s">
        <v>11</v>
      </c>
      <c r="D168" s="31" t="s">
        <v>80</v>
      </c>
      <c r="E168" s="38"/>
      <c r="F168" s="26">
        <v>22</v>
      </c>
      <c r="G168" s="27">
        <f>'inventario almacen'!H168*'inventario almacen'!F168</f>
        <v>132</v>
      </c>
      <c r="H168" s="41">
        <f>'[1]Inventario Acuariologia'!E157+'[1]Inventario Acuariologia'!F157-'[1]Inventario Acuariologia'!G157</f>
        <v>6</v>
      </c>
    </row>
    <row r="169" spans="1:8" ht="18.75" thickBot="1">
      <c r="A169" s="22">
        <v>41638</v>
      </c>
      <c r="B169" s="23" t="s">
        <v>11</v>
      </c>
      <c r="C169" s="24" t="s">
        <v>11</v>
      </c>
      <c r="D169" s="31" t="s">
        <v>79</v>
      </c>
      <c r="E169" s="38"/>
      <c r="F169" s="26">
        <v>463.22</v>
      </c>
      <c r="G169" s="27">
        <f>'inventario almacen'!H169*'inventario almacen'!F169</f>
        <v>926.44</v>
      </c>
      <c r="H169" s="41">
        <f>'[1]Inventario Acuariologia'!E158+'[1]Inventario Acuariologia'!F158-'[1]Inventario Acuariologia'!G158</f>
        <v>2</v>
      </c>
    </row>
    <row r="170" spans="1:8" ht="18.75" thickBot="1">
      <c r="A170" s="22">
        <v>41638</v>
      </c>
      <c r="B170" s="23" t="s">
        <v>11</v>
      </c>
      <c r="C170" s="24" t="s">
        <v>11</v>
      </c>
      <c r="D170" s="33" t="s">
        <v>78</v>
      </c>
      <c r="E170" s="38"/>
      <c r="F170" s="26"/>
      <c r="G170" s="27">
        <f>'inventario almacen'!H170*'inventario almacen'!F170</f>
        <v>0</v>
      </c>
      <c r="H170" s="41">
        <f>'[1]Inventario Acuariologia'!E159+'[1]Inventario Acuariologia'!F159-'[1]Inventario Acuariologia'!G159</f>
        <v>0</v>
      </c>
    </row>
    <row r="171" spans="1:8" ht="18.75" thickBot="1">
      <c r="A171" s="22">
        <v>41638</v>
      </c>
      <c r="B171" s="23" t="s">
        <v>11</v>
      </c>
      <c r="C171" s="24" t="s">
        <v>11</v>
      </c>
      <c r="D171" s="33" t="s">
        <v>77</v>
      </c>
      <c r="E171" s="38"/>
      <c r="F171" s="26">
        <v>447</v>
      </c>
      <c r="G171" s="27">
        <f>'inventario almacen'!H171*'inventario almacen'!F171</f>
        <v>0</v>
      </c>
      <c r="H171" s="41">
        <f>'[1]Inventario Acuariologia'!E160+'[1]Inventario Acuariologia'!F160-'[1]Inventario Acuariologia'!G160</f>
        <v>0</v>
      </c>
    </row>
    <row r="172" spans="1:8" ht="18.75" thickBot="1">
      <c r="A172" s="22">
        <v>41638</v>
      </c>
      <c r="B172" s="23" t="s">
        <v>11</v>
      </c>
      <c r="C172" s="24" t="s">
        <v>11</v>
      </c>
      <c r="D172" s="31" t="s">
        <v>76</v>
      </c>
      <c r="E172" s="38"/>
      <c r="F172" s="26">
        <v>447</v>
      </c>
      <c r="G172" s="27">
        <f>'inventario almacen'!H172*'inventario almacen'!F172</f>
        <v>0</v>
      </c>
      <c r="H172" s="41">
        <f>'[1]Inventario Acuariologia'!E161+'[1]Inventario Acuariologia'!F161-'[1]Inventario Acuariologia'!G161</f>
        <v>0</v>
      </c>
    </row>
    <row r="173" spans="1:8" ht="18.75" thickBot="1">
      <c r="A173" s="22">
        <v>41638</v>
      </c>
      <c r="B173" s="23" t="s">
        <v>11</v>
      </c>
      <c r="C173" s="24" t="s">
        <v>11</v>
      </c>
      <c r="D173" s="33" t="s">
        <v>75</v>
      </c>
      <c r="E173" s="38"/>
      <c r="F173" s="26">
        <v>447</v>
      </c>
      <c r="G173" s="27">
        <f>'inventario almacen'!H173*'inventario almacen'!F173</f>
        <v>894</v>
      </c>
      <c r="H173" s="41">
        <f>'[1]Inventario Acuariologia'!E162+'[1]Inventario Acuariologia'!F162-'[1]Inventario Acuariologia'!G162</f>
        <v>2</v>
      </c>
    </row>
    <row r="174" spans="1:8" ht="18.75" thickBot="1">
      <c r="A174" s="22">
        <v>41638</v>
      </c>
      <c r="B174" s="23" t="s">
        <v>11</v>
      </c>
      <c r="C174" s="24" t="s">
        <v>11</v>
      </c>
      <c r="D174" s="33" t="s">
        <v>74</v>
      </c>
      <c r="E174" s="38"/>
      <c r="F174" s="26">
        <v>447</v>
      </c>
      <c r="G174" s="27">
        <f>'inventario almacen'!H174*'inventario almacen'!F174</f>
        <v>894</v>
      </c>
      <c r="H174" s="41">
        <f>'[1]Inventario Acuariologia'!E163+'[1]Inventario Acuariologia'!F163-'[1]Inventario Acuariologia'!G163</f>
        <v>2</v>
      </c>
    </row>
    <row r="175" spans="1:8" ht="18.75" thickBot="1">
      <c r="A175" s="22">
        <v>41638</v>
      </c>
      <c r="B175" s="23" t="s">
        <v>11</v>
      </c>
      <c r="C175" s="24" t="s">
        <v>11</v>
      </c>
      <c r="D175" s="33" t="s">
        <v>73</v>
      </c>
      <c r="E175" s="32"/>
      <c r="F175" s="26"/>
      <c r="G175" s="27">
        <f>'inventario almacen'!H175*'inventario almacen'!F175</f>
        <v>0</v>
      </c>
      <c r="H175" s="41">
        <f>'[1]Inventario Acuariologia'!E164+'[1]Inventario Acuariologia'!F164-'[1]Inventario Acuariologia'!G164</f>
        <v>2</v>
      </c>
    </row>
    <row r="176" spans="1:8" ht="18.75" thickBot="1">
      <c r="A176" s="22" t="s">
        <v>234</v>
      </c>
      <c r="B176" s="23" t="s">
        <v>11</v>
      </c>
      <c r="C176" s="24" t="s">
        <v>11</v>
      </c>
      <c r="D176" s="33" t="s">
        <v>72</v>
      </c>
      <c r="E176" s="32"/>
      <c r="F176" s="26"/>
      <c r="G176" s="27">
        <f>'inventario almacen'!H176*'inventario almacen'!F176</f>
        <v>0</v>
      </c>
      <c r="H176" s="41">
        <f>'[1]Inventario Acuariologia'!E165+'[1]Inventario Acuariologia'!F165-'[1]Inventario Acuariologia'!G165</f>
        <v>0</v>
      </c>
    </row>
    <row r="177" spans="1:8" ht="18.75" thickBot="1">
      <c r="A177" s="22">
        <v>41638</v>
      </c>
      <c r="B177" s="23" t="s">
        <v>11</v>
      </c>
      <c r="C177" s="24" t="s">
        <v>11</v>
      </c>
      <c r="D177" s="33" t="s">
        <v>71</v>
      </c>
      <c r="E177" s="38"/>
      <c r="F177" s="26"/>
      <c r="G177" s="27">
        <f>'inventario almacen'!H177*'inventario almacen'!F177</f>
        <v>0</v>
      </c>
      <c r="H177" s="41">
        <f>'[1]Inventario Acuariologia'!E166+'[1]Inventario Acuariologia'!F166-'[1]Inventario Acuariologia'!G166</f>
        <v>0</v>
      </c>
    </row>
    <row r="178" spans="1:8" ht="18.75" thickBot="1">
      <c r="A178" s="22">
        <v>41638</v>
      </c>
      <c r="B178" s="23" t="s">
        <v>11</v>
      </c>
      <c r="C178" s="24" t="s">
        <v>11</v>
      </c>
      <c r="D178" s="33" t="s">
        <v>70</v>
      </c>
      <c r="E178" s="38"/>
      <c r="F178" s="26">
        <v>42</v>
      </c>
      <c r="G178" s="27">
        <f>'inventario almacen'!H178*'inventario almacen'!F178</f>
        <v>7854</v>
      </c>
      <c r="H178" s="41">
        <f>'[1]Inventario Acuariologia'!E167+'[1]Inventario Acuariologia'!F167-'[1]Inventario Acuariologia'!G167</f>
        <v>187</v>
      </c>
    </row>
    <row r="179" spans="1:8" ht="18.75" thickBot="1">
      <c r="A179" s="22">
        <v>41638</v>
      </c>
      <c r="B179" s="23" t="s">
        <v>11</v>
      </c>
      <c r="C179" s="24" t="s">
        <v>11</v>
      </c>
      <c r="D179" s="31" t="s">
        <v>69</v>
      </c>
      <c r="E179" s="32"/>
      <c r="F179" s="26">
        <v>185</v>
      </c>
      <c r="G179" s="27">
        <f>'inventario almacen'!H179*'inventario almacen'!F179</f>
        <v>185</v>
      </c>
      <c r="H179" s="41">
        <f>'[1]Inventario Acuariologia'!E168+'[1]Inventario Acuariologia'!F168-'[1]Inventario Acuariologia'!G168</f>
        <v>1</v>
      </c>
    </row>
    <row r="180" spans="1:8" ht="18.75" thickBot="1">
      <c r="A180" s="22">
        <v>41638</v>
      </c>
      <c r="B180" s="23" t="s">
        <v>11</v>
      </c>
      <c r="C180" s="24" t="s">
        <v>11</v>
      </c>
      <c r="D180" s="33" t="s">
        <v>68</v>
      </c>
      <c r="E180" s="32"/>
      <c r="F180" s="26">
        <v>185</v>
      </c>
      <c r="G180" s="27">
        <f>'inventario almacen'!H180*'inventario almacen'!F180</f>
        <v>0</v>
      </c>
      <c r="H180" s="41">
        <f>'[1]Inventario Acuariologia'!E169+'[1]Inventario Acuariologia'!F169-'[1]Inventario Acuariologia'!G169</f>
        <v>0</v>
      </c>
    </row>
    <row r="181" spans="1:8" ht="18.75" thickBot="1">
      <c r="A181" s="22">
        <v>41638</v>
      </c>
      <c r="B181" s="23" t="s">
        <v>11</v>
      </c>
      <c r="C181" s="24" t="s">
        <v>11</v>
      </c>
      <c r="D181" s="33" t="s">
        <v>67</v>
      </c>
      <c r="E181" s="38"/>
      <c r="F181" s="26"/>
      <c r="G181" s="27">
        <f>'inventario almacen'!H181*'inventario almacen'!F181</f>
        <v>0</v>
      </c>
      <c r="H181" s="41">
        <f>'[1]Inventario Acuariologia'!E170+'[1]Inventario Acuariologia'!F170-'[1]Inventario Acuariologia'!G170</f>
        <v>0</v>
      </c>
    </row>
    <row r="182" spans="1:8" ht="18.75" thickBot="1">
      <c r="A182" s="22">
        <v>41638</v>
      </c>
      <c r="B182" s="23" t="s">
        <v>11</v>
      </c>
      <c r="C182" s="24" t="s">
        <v>11</v>
      </c>
      <c r="D182" s="31" t="s">
        <v>66</v>
      </c>
      <c r="E182" s="38"/>
      <c r="F182" s="26"/>
      <c r="G182" s="27">
        <f>'inventario almacen'!H182*'inventario almacen'!F182</f>
        <v>0</v>
      </c>
      <c r="H182" s="41">
        <f>'[1]Inventario Acuariologia'!E171+'[1]Inventario Acuariologia'!F171-'[1]Inventario Acuariologia'!G171</f>
        <v>0</v>
      </c>
    </row>
    <row r="183" spans="1:8" ht="18.75" thickBot="1">
      <c r="A183" s="22">
        <v>41638</v>
      </c>
      <c r="B183" s="23" t="s">
        <v>11</v>
      </c>
      <c r="C183" s="24" t="s">
        <v>11</v>
      </c>
      <c r="D183" s="33" t="s">
        <v>65</v>
      </c>
      <c r="E183" s="32"/>
      <c r="F183" s="26"/>
      <c r="G183" s="27">
        <f>'inventario almacen'!H183*'inventario almacen'!F183</f>
        <v>0</v>
      </c>
      <c r="H183" s="41">
        <f>'[1]Inventario Acuariologia'!E172+'[1]Inventario Acuariologia'!F172-'[1]Inventario Acuariologia'!G172</f>
        <v>0</v>
      </c>
    </row>
    <row r="184" spans="1:8" ht="18.75" thickBot="1">
      <c r="A184" s="22" t="s">
        <v>234</v>
      </c>
      <c r="B184" s="23" t="s">
        <v>11</v>
      </c>
      <c r="C184" s="24" t="s">
        <v>11</v>
      </c>
      <c r="D184" s="31" t="s">
        <v>64</v>
      </c>
      <c r="E184" s="32"/>
      <c r="F184" s="26">
        <v>55</v>
      </c>
      <c r="G184" s="27">
        <f>'inventario almacen'!H184*'inventario almacen'!F184</f>
        <v>550</v>
      </c>
      <c r="H184" s="41">
        <f>'[1]Inventario Acuariologia'!E173+'[1]Inventario Acuariologia'!F173-'[1]Inventario Acuariologia'!G173</f>
        <v>10</v>
      </c>
    </row>
    <row r="185" spans="1:8" ht="18.75" thickBot="1">
      <c r="A185" s="22">
        <v>41638</v>
      </c>
      <c r="B185" s="23" t="s">
        <v>11</v>
      </c>
      <c r="C185" s="24" t="s">
        <v>11</v>
      </c>
      <c r="D185" s="33" t="s">
        <v>63</v>
      </c>
      <c r="E185" s="38"/>
      <c r="F185" s="26">
        <v>175</v>
      </c>
      <c r="G185" s="27">
        <f>'inventario almacen'!H185*'inventario almacen'!F185</f>
        <v>0</v>
      </c>
      <c r="H185" s="41">
        <f>'[1]Inventario Acuariologia'!E174+'[1]Inventario Acuariologia'!F174-'[1]Inventario Acuariologia'!G174</f>
        <v>0</v>
      </c>
    </row>
    <row r="186" spans="1:8" ht="18.75" thickBot="1">
      <c r="A186" s="22">
        <v>41638</v>
      </c>
      <c r="B186" s="23" t="s">
        <v>11</v>
      </c>
      <c r="C186" s="24" t="s">
        <v>11</v>
      </c>
      <c r="D186" s="31" t="s">
        <v>62</v>
      </c>
      <c r="E186" s="32"/>
      <c r="F186" s="26"/>
      <c r="G186" s="27">
        <f>'inventario almacen'!H186*'inventario almacen'!F186</f>
        <v>0</v>
      </c>
      <c r="H186" s="41">
        <f>'[1]Inventario Acuariologia'!E175+'[1]Inventario Acuariologia'!F175-'[1]Inventario Acuariologia'!G175</f>
        <v>0</v>
      </c>
    </row>
    <row r="187" spans="1:8" ht="18.75" thickBot="1">
      <c r="A187" s="22">
        <v>41638</v>
      </c>
      <c r="B187" s="23" t="s">
        <v>11</v>
      </c>
      <c r="C187" s="24" t="s">
        <v>11</v>
      </c>
      <c r="D187" s="31" t="s">
        <v>61</v>
      </c>
      <c r="E187" s="32"/>
      <c r="F187" s="26">
        <v>100</v>
      </c>
      <c r="G187" s="27">
        <f>'inventario almacen'!H187*'inventario almacen'!F187</f>
        <v>200</v>
      </c>
      <c r="H187" s="41">
        <f>'[1]Inventario Acuariologia'!E176+'[1]Inventario Acuariologia'!F176-'[1]Inventario Acuariologia'!G176</f>
        <v>2</v>
      </c>
    </row>
    <row r="188" spans="1:8" ht="18.75" thickBot="1">
      <c r="A188" s="22">
        <v>41638</v>
      </c>
      <c r="B188" s="23" t="s">
        <v>11</v>
      </c>
      <c r="C188" s="24" t="s">
        <v>11</v>
      </c>
      <c r="D188" s="33" t="s">
        <v>60</v>
      </c>
      <c r="E188" s="38"/>
      <c r="F188" s="26">
        <v>40</v>
      </c>
      <c r="G188" s="27">
        <f>'inventario almacen'!H188*'inventario almacen'!F188</f>
        <v>40</v>
      </c>
      <c r="H188" s="41">
        <f>'[1]Inventario Acuariologia'!E177+'[1]Inventario Acuariologia'!F177-'[1]Inventario Acuariologia'!G177</f>
        <v>1</v>
      </c>
    </row>
    <row r="189" spans="1:8" ht="18.75" thickBot="1">
      <c r="A189" s="22">
        <v>41638</v>
      </c>
      <c r="B189" s="23" t="s">
        <v>11</v>
      </c>
      <c r="C189" s="24" t="s">
        <v>11</v>
      </c>
      <c r="D189" s="33" t="s">
        <v>59</v>
      </c>
      <c r="E189" s="32"/>
      <c r="F189" s="26">
        <v>40</v>
      </c>
      <c r="G189" s="27">
        <f>'inventario almacen'!H189*'inventario almacen'!F189</f>
        <v>0</v>
      </c>
      <c r="H189" s="41">
        <f>'[1]Inventario Acuariologia'!E178+'[1]Inventario Acuariologia'!F178-'[1]Inventario Acuariologia'!G178</f>
        <v>0</v>
      </c>
    </row>
    <row r="190" spans="1:8" ht="18.75" thickBot="1">
      <c r="A190" s="22">
        <v>41638</v>
      </c>
      <c r="B190" s="23" t="s">
        <v>11</v>
      </c>
      <c r="C190" s="24" t="s">
        <v>11</v>
      </c>
      <c r="D190" s="33" t="s">
        <v>58</v>
      </c>
      <c r="E190" s="32"/>
      <c r="F190" s="26">
        <v>40</v>
      </c>
      <c r="G190" s="27">
        <f>'inventario almacen'!H190*'inventario almacen'!F190</f>
        <v>0</v>
      </c>
      <c r="H190" s="41">
        <f>'[1]Inventario Acuariologia'!E179+'[1]Inventario Acuariologia'!F179-'[1]Inventario Acuariologia'!G179</f>
        <v>0</v>
      </c>
    </row>
    <row r="191" spans="1:8" ht="18.75" thickBot="1">
      <c r="A191" s="22">
        <v>41638</v>
      </c>
      <c r="B191" s="23" t="s">
        <v>11</v>
      </c>
      <c r="C191" s="24" t="s">
        <v>11</v>
      </c>
      <c r="D191" s="31" t="s">
        <v>57</v>
      </c>
      <c r="E191" s="32"/>
      <c r="F191" s="26">
        <v>5.5</v>
      </c>
      <c r="G191" s="27">
        <f>'inventario almacen'!H191*'inventario almacen'!F191</f>
        <v>0</v>
      </c>
      <c r="H191" s="41">
        <f>'[1]Inventario Acuariologia'!E180+'[1]Inventario Acuariologia'!F180-'[1]Inventario Acuariologia'!G180</f>
        <v>0</v>
      </c>
    </row>
    <row r="192" spans="1:8" ht="18.75" thickBot="1">
      <c r="A192" s="22" t="s">
        <v>234</v>
      </c>
      <c r="B192" s="23" t="s">
        <v>11</v>
      </c>
      <c r="C192" s="24" t="s">
        <v>11</v>
      </c>
      <c r="D192" s="31" t="s">
        <v>56</v>
      </c>
      <c r="E192" s="32"/>
      <c r="F192" s="26">
        <v>500</v>
      </c>
      <c r="G192" s="27">
        <f>'inventario almacen'!H192*'inventario almacen'!F192</f>
        <v>500</v>
      </c>
      <c r="H192" s="41">
        <f>'[1]Inventario Acuariologia'!E181+'[1]Inventario Acuariologia'!F181-'[1]Inventario Acuariologia'!G181</f>
        <v>1</v>
      </c>
    </row>
    <row r="193" spans="1:8" ht="18.75" thickBot="1">
      <c r="A193" s="22">
        <v>41638</v>
      </c>
      <c r="B193" s="23" t="s">
        <v>11</v>
      </c>
      <c r="C193" s="24" t="s">
        <v>11</v>
      </c>
      <c r="D193" s="31" t="s">
        <v>55</v>
      </c>
      <c r="E193" s="32"/>
      <c r="F193" s="26"/>
      <c r="G193" s="27">
        <f>'inventario almacen'!H193*'inventario almacen'!F193</f>
        <v>0</v>
      </c>
      <c r="H193" s="41">
        <f>'[1]Inventario Acuariologia'!E182+'[1]Inventario Acuariologia'!F182-'[1]Inventario Acuariologia'!G182</f>
        <v>6</v>
      </c>
    </row>
    <row r="194" spans="1:8" ht="18.75" thickBot="1">
      <c r="A194" s="22">
        <v>41638</v>
      </c>
      <c r="B194" s="23" t="s">
        <v>11</v>
      </c>
      <c r="C194" s="24" t="s">
        <v>11</v>
      </c>
      <c r="D194" s="33" t="s">
        <v>54</v>
      </c>
      <c r="E194" s="32"/>
      <c r="F194" s="26"/>
      <c r="G194" s="27">
        <f>'inventario almacen'!H194*'inventario almacen'!F194</f>
        <v>0</v>
      </c>
      <c r="H194" s="41">
        <f>'[1]Inventario Acuariologia'!E183+'[1]Inventario Acuariologia'!F183-'[1]Inventario Acuariologia'!G183</f>
        <v>5</v>
      </c>
    </row>
    <row r="195" spans="1:8" ht="18.75" thickBot="1">
      <c r="A195" s="22">
        <v>41638</v>
      </c>
      <c r="B195" s="23" t="s">
        <v>11</v>
      </c>
      <c r="C195" s="24" t="s">
        <v>11</v>
      </c>
      <c r="D195" s="33" t="s">
        <v>53</v>
      </c>
      <c r="E195" s="32"/>
      <c r="F195" s="26"/>
      <c r="G195" s="27">
        <f>'inventario almacen'!H195*'inventario almacen'!F195</f>
        <v>0</v>
      </c>
      <c r="H195" s="41">
        <f>'[1]Inventario Acuariologia'!E184+'[1]Inventario Acuariologia'!F184-'[1]Inventario Acuariologia'!G184</f>
        <v>3</v>
      </c>
    </row>
    <row r="196" spans="1:8" ht="18.75" thickBot="1">
      <c r="A196" s="22">
        <v>41638</v>
      </c>
      <c r="B196" s="23" t="s">
        <v>11</v>
      </c>
      <c r="C196" s="24" t="s">
        <v>11</v>
      </c>
      <c r="D196" s="31" t="s">
        <v>52</v>
      </c>
      <c r="E196" s="38"/>
      <c r="F196" s="26"/>
      <c r="G196" s="27">
        <f>'inventario almacen'!H196*'inventario almacen'!F196</f>
        <v>0</v>
      </c>
      <c r="H196" s="41">
        <f>'[1]Inventario Acuariologia'!E185+'[1]Inventario Acuariologia'!F185-'[1]Inventario Acuariologia'!G185</f>
        <v>0</v>
      </c>
    </row>
    <row r="197" spans="1:8" ht="18.75" thickBot="1">
      <c r="A197" s="22">
        <v>41638</v>
      </c>
      <c r="B197" s="23" t="s">
        <v>11</v>
      </c>
      <c r="C197" s="24" t="s">
        <v>11</v>
      </c>
      <c r="D197" s="31" t="s">
        <v>51</v>
      </c>
      <c r="E197" s="38"/>
      <c r="F197" s="26">
        <v>50</v>
      </c>
      <c r="G197" s="27">
        <f>'inventario almacen'!H197*'inventario almacen'!F197</f>
        <v>50</v>
      </c>
      <c r="H197" s="41">
        <f>'[1]Inventario Acuariologia'!E186+'[1]Inventario Acuariologia'!F186-'[1]Inventario Acuariologia'!G186</f>
        <v>1</v>
      </c>
    </row>
    <row r="198" spans="1:8" ht="18.75" thickBot="1">
      <c r="A198" s="22">
        <v>41638</v>
      </c>
      <c r="B198" s="23" t="s">
        <v>11</v>
      </c>
      <c r="C198" s="24" t="s">
        <v>11</v>
      </c>
      <c r="D198" s="31" t="s">
        <v>50</v>
      </c>
      <c r="E198" s="32"/>
      <c r="F198" s="26"/>
      <c r="G198" s="27">
        <f>'inventario almacen'!H198*'inventario almacen'!F198</f>
        <v>0</v>
      </c>
      <c r="H198" s="41">
        <f>'[1]Inventario Acuariologia'!E187+'[1]Inventario Acuariologia'!F187-'[1]Inventario Acuariologia'!G187</f>
        <v>1</v>
      </c>
    </row>
    <row r="199" spans="1:8" ht="18.75" thickBot="1">
      <c r="A199" s="22">
        <v>41638</v>
      </c>
      <c r="B199" s="23" t="s">
        <v>11</v>
      </c>
      <c r="C199" s="24" t="s">
        <v>11</v>
      </c>
      <c r="D199" s="33" t="s">
        <v>49</v>
      </c>
      <c r="E199" s="32"/>
      <c r="F199" s="26"/>
      <c r="G199" s="27">
        <f>'inventario almacen'!H199*'inventario almacen'!F199</f>
        <v>0</v>
      </c>
      <c r="H199" s="41">
        <f>'[1]Inventario Acuariologia'!E188+'[1]Inventario Acuariologia'!F188-'[1]Inventario Acuariologia'!G188</f>
        <v>0</v>
      </c>
    </row>
    <row r="200" spans="1:8" ht="18.75" thickBot="1">
      <c r="A200" s="22" t="s">
        <v>234</v>
      </c>
      <c r="B200" s="23" t="s">
        <v>11</v>
      </c>
      <c r="C200" s="24" t="s">
        <v>11</v>
      </c>
      <c r="D200" s="31" t="s">
        <v>48</v>
      </c>
      <c r="E200" s="32"/>
      <c r="F200" s="26">
        <v>510</v>
      </c>
      <c r="G200" s="27">
        <f>'inventario almacen'!H200*'inventario almacen'!F200</f>
        <v>3570</v>
      </c>
      <c r="H200" s="41">
        <f>'[1]Inventario Acuariologia'!E189+'[1]Inventario Acuariologia'!F189-'[1]Inventario Acuariologia'!G189</f>
        <v>7</v>
      </c>
    </row>
    <row r="201" spans="1:8" ht="18.75" thickBot="1">
      <c r="A201" s="22">
        <v>41638</v>
      </c>
      <c r="B201" s="23" t="s">
        <v>11</v>
      </c>
      <c r="C201" s="24" t="s">
        <v>11</v>
      </c>
      <c r="D201" s="31" t="s">
        <v>47</v>
      </c>
      <c r="E201" s="32"/>
      <c r="F201" s="26">
        <v>325</v>
      </c>
      <c r="G201" s="27">
        <f>'inventario almacen'!H201*'inventario almacen'!F201</f>
        <v>325</v>
      </c>
      <c r="H201" s="41">
        <f>'[1]Inventario Acuariologia'!E190+'[1]Inventario Acuariologia'!F190-'[1]Inventario Acuariologia'!G190</f>
        <v>1</v>
      </c>
    </row>
    <row r="202" spans="1:8" ht="18.75" thickBot="1">
      <c r="A202" s="22">
        <v>41638</v>
      </c>
      <c r="B202" s="23" t="s">
        <v>11</v>
      </c>
      <c r="C202" s="24" t="s">
        <v>11</v>
      </c>
      <c r="D202" s="31" t="s">
        <v>46</v>
      </c>
      <c r="E202" s="32"/>
      <c r="F202" s="26"/>
      <c r="G202" s="27">
        <f>'inventario almacen'!H202*'inventario almacen'!F202</f>
        <v>0</v>
      </c>
      <c r="H202" s="41">
        <f>'[1]Inventario Acuariologia'!E191+'[1]Inventario Acuariologia'!F191-'[1]Inventario Acuariologia'!G191</f>
        <v>1</v>
      </c>
    </row>
    <row r="203" spans="1:8" ht="18.75" thickBot="1">
      <c r="A203" s="22">
        <v>41638</v>
      </c>
      <c r="B203" s="23" t="s">
        <v>11</v>
      </c>
      <c r="C203" s="24" t="s">
        <v>11</v>
      </c>
      <c r="D203" s="33" t="s">
        <v>45</v>
      </c>
      <c r="E203" s="32"/>
      <c r="F203" s="26"/>
      <c r="G203" s="27">
        <f>'inventario almacen'!H203*'inventario almacen'!F203</f>
        <v>0</v>
      </c>
      <c r="H203" s="41">
        <f>'[1]Inventario Acuariologia'!E192+'[1]Inventario Acuariologia'!F192-'[1]Inventario Acuariologia'!G192</f>
        <v>0</v>
      </c>
    </row>
    <row r="204" spans="1:8" ht="18.75" thickBot="1">
      <c r="A204" s="22">
        <v>41638</v>
      </c>
      <c r="B204" s="23" t="s">
        <v>11</v>
      </c>
      <c r="C204" s="24" t="s">
        <v>11</v>
      </c>
      <c r="D204" s="33" t="s">
        <v>44</v>
      </c>
      <c r="E204" s="32"/>
      <c r="F204" s="26"/>
      <c r="G204" s="27">
        <f>'inventario almacen'!H204*'inventario almacen'!F204</f>
        <v>0</v>
      </c>
      <c r="H204" s="41">
        <f>'[1]Inventario Acuariologia'!E193+'[1]Inventario Acuariologia'!F193-'[1]Inventario Acuariologia'!G193</f>
        <v>0</v>
      </c>
    </row>
    <row r="205" spans="1:8" ht="18.75" thickBot="1">
      <c r="A205" s="22">
        <v>41638</v>
      </c>
      <c r="B205" s="23" t="s">
        <v>11</v>
      </c>
      <c r="C205" s="24" t="s">
        <v>11</v>
      </c>
      <c r="D205" s="31" t="s">
        <v>43</v>
      </c>
      <c r="E205" s="38"/>
      <c r="F205" s="26"/>
      <c r="G205" s="27">
        <f>'inventario almacen'!H205*'inventario almacen'!F205</f>
        <v>0</v>
      </c>
      <c r="H205" s="41">
        <f>'[1]Inventario Acuariologia'!E194+'[1]Inventario Acuariologia'!F194-'[1]Inventario Acuariologia'!G194</f>
        <v>0</v>
      </c>
    </row>
    <row r="206" spans="1:8" ht="18.75" thickBot="1">
      <c r="A206" s="22">
        <v>41638</v>
      </c>
      <c r="B206" s="23" t="s">
        <v>11</v>
      </c>
      <c r="C206" s="24" t="s">
        <v>11</v>
      </c>
      <c r="D206" s="31" t="s">
        <v>42</v>
      </c>
      <c r="E206" s="32"/>
      <c r="F206" s="26"/>
      <c r="G206" s="27">
        <f>'inventario almacen'!H206*'inventario almacen'!F206</f>
        <v>0</v>
      </c>
      <c r="H206" s="41">
        <f>'[1]Inventario Acuariologia'!E195+'[1]Inventario Acuariologia'!F195-'[1]Inventario Acuariologia'!G195</f>
        <v>0</v>
      </c>
    </row>
    <row r="207" spans="1:8" ht="18.75" thickBot="1">
      <c r="A207" s="22">
        <v>41638</v>
      </c>
      <c r="B207" s="23" t="s">
        <v>11</v>
      </c>
      <c r="C207" s="24" t="s">
        <v>11</v>
      </c>
      <c r="D207" s="31" t="s">
        <v>41</v>
      </c>
      <c r="E207" s="32"/>
      <c r="F207" s="26"/>
      <c r="G207" s="27">
        <f>'inventario almacen'!H207*'inventario almacen'!F207</f>
        <v>0</v>
      </c>
      <c r="H207" s="41">
        <f>'[1]Inventario Acuariologia'!E196+'[1]Inventario Acuariologia'!F196-'[1]Inventario Acuariologia'!G196</f>
        <v>0</v>
      </c>
    </row>
    <row r="208" spans="1:8" ht="18.75" thickBot="1">
      <c r="A208" s="22" t="s">
        <v>234</v>
      </c>
      <c r="B208" s="23" t="s">
        <v>11</v>
      </c>
      <c r="C208" s="24" t="s">
        <v>11</v>
      </c>
      <c r="D208" s="31" t="s">
        <v>40</v>
      </c>
      <c r="E208" s="38"/>
      <c r="F208" s="26">
        <v>420</v>
      </c>
      <c r="G208" s="27">
        <f>'inventario almacen'!H208*'inventario almacen'!F208</f>
        <v>0</v>
      </c>
      <c r="H208" s="41">
        <f>'[1]Inventario Acuariologia'!E197+'[1]Inventario Acuariologia'!F197-'[1]Inventario Acuariologia'!G197</f>
        <v>0</v>
      </c>
    </row>
    <row r="209" spans="1:8" ht="18.75" thickBot="1">
      <c r="A209" s="22">
        <v>41638</v>
      </c>
      <c r="B209" s="23" t="s">
        <v>11</v>
      </c>
      <c r="C209" s="24" t="s">
        <v>11</v>
      </c>
      <c r="D209" s="33" t="s">
        <v>39</v>
      </c>
      <c r="E209" s="32"/>
      <c r="F209" s="26"/>
      <c r="G209" s="27">
        <f>'inventario almacen'!H209*'inventario almacen'!F209</f>
        <v>0</v>
      </c>
      <c r="H209" s="41">
        <f>'[1]Inventario Acuariologia'!E198+'[1]Inventario Acuariologia'!F198-'[1]Inventario Acuariologia'!G198</f>
        <v>13</v>
      </c>
    </row>
    <row r="210" spans="1:8" ht="18.75" thickBot="1">
      <c r="A210" s="22">
        <v>41638</v>
      </c>
      <c r="B210" s="23" t="s">
        <v>11</v>
      </c>
      <c r="C210" s="24" t="s">
        <v>11</v>
      </c>
      <c r="D210" s="31" t="s">
        <v>38</v>
      </c>
      <c r="E210" s="39"/>
      <c r="F210" s="26"/>
      <c r="G210" s="27">
        <f>'inventario almacen'!H210*'inventario almacen'!F210</f>
        <v>0</v>
      </c>
      <c r="H210" s="41">
        <f>'[1]Inventario Acuariologia'!E199+'[1]Inventario Acuariologia'!F199-'[1]Inventario Acuariologia'!G199</f>
        <v>0</v>
      </c>
    </row>
    <row r="211" spans="1:8" ht="18.75" thickBot="1">
      <c r="A211" s="22">
        <v>41638</v>
      </c>
      <c r="B211" s="23" t="s">
        <v>11</v>
      </c>
      <c r="C211" s="24" t="s">
        <v>11</v>
      </c>
      <c r="D211" s="31" t="s">
        <v>37</v>
      </c>
      <c r="E211" s="39"/>
      <c r="F211" s="26">
        <v>350</v>
      </c>
      <c r="G211" s="27">
        <f>'inventario almacen'!H211*'inventario almacen'!F211</f>
        <v>350</v>
      </c>
      <c r="H211" s="41">
        <f>'[1]Inventario Acuariologia'!E200+'[1]Inventario Acuariologia'!F200-'[1]Inventario Acuariologia'!G200</f>
        <v>1</v>
      </c>
    </row>
    <row r="212" spans="1:8" ht="18.75" thickBot="1">
      <c r="A212" s="22">
        <v>41638</v>
      </c>
      <c r="B212" s="23" t="s">
        <v>11</v>
      </c>
      <c r="C212" s="24" t="s">
        <v>11</v>
      </c>
      <c r="D212" s="33" t="s">
        <v>36</v>
      </c>
      <c r="E212" s="39"/>
      <c r="F212" s="26">
        <v>62</v>
      </c>
      <c r="G212" s="27">
        <f>'inventario almacen'!H212*'inventario almacen'!F212</f>
        <v>62</v>
      </c>
      <c r="H212" s="41">
        <f>'[1]Inventario Acuariologia'!E201+'[1]Inventario Acuariologia'!F201-'[1]Inventario Acuariologia'!G201</f>
        <v>1</v>
      </c>
    </row>
    <row r="213" spans="1:8" ht="18.75" thickBot="1">
      <c r="A213" s="22">
        <v>41638</v>
      </c>
      <c r="B213" s="23" t="s">
        <v>11</v>
      </c>
      <c r="C213" s="24" t="s">
        <v>11</v>
      </c>
      <c r="D213" s="33" t="s">
        <v>35</v>
      </c>
      <c r="E213" s="39"/>
      <c r="F213" s="26">
        <v>750</v>
      </c>
      <c r="G213" s="27">
        <f>'inventario almacen'!H213*'inventario almacen'!F213</f>
        <v>1500</v>
      </c>
      <c r="H213" s="41">
        <f>'[1]Inventario Acuariologia'!E202+'[1]Inventario Acuariologia'!F202-'[1]Inventario Acuariologia'!G202</f>
        <v>2</v>
      </c>
    </row>
    <row r="214" spans="1:8" ht="18.75" thickBot="1">
      <c r="A214" s="22">
        <v>41638</v>
      </c>
      <c r="B214" s="23" t="s">
        <v>11</v>
      </c>
      <c r="C214" s="24" t="s">
        <v>11</v>
      </c>
      <c r="D214" s="33" t="s">
        <v>34</v>
      </c>
      <c r="E214" s="32"/>
      <c r="F214" s="26">
        <v>750</v>
      </c>
      <c r="G214" s="27">
        <f>'inventario almacen'!H214*'inventario almacen'!F214</f>
        <v>0</v>
      </c>
      <c r="H214" s="41">
        <f>'[1]Inventario Acuariologia'!E203+'[1]Inventario Acuariologia'!F203-'[1]Inventario Acuariologia'!G203</f>
        <v>0</v>
      </c>
    </row>
    <row r="215" spans="1:8" ht="18.75" thickBot="1">
      <c r="A215" s="22">
        <v>41638</v>
      </c>
      <c r="B215" s="23" t="s">
        <v>11</v>
      </c>
      <c r="C215" s="24" t="s">
        <v>11</v>
      </c>
      <c r="D215" s="33" t="s">
        <v>33</v>
      </c>
      <c r="E215" s="38"/>
      <c r="F215" s="26">
        <v>750</v>
      </c>
      <c r="G215" s="27">
        <f>'inventario almacen'!H215*'inventario almacen'!F215</f>
        <v>1500</v>
      </c>
      <c r="H215" s="41">
        <f>'[1]Inventario Acuariologia'!E204+'[1]Inventario Acuariologia'!F204-'[1]Inventario Acuariologia'!G204</f>
        <v>2</v>
      </c>
    </row>
    <row r="216" spans="1:8" ht="18.75" thickBot="1">
      <c r="A216" s="22" t="s">
        <v>234</v>
      </c>
      <c r="B216" s="23" t="s">
        <v>11</v>
      </c>
      <c r="C216" s="24" t="s">
        <v>11</v>
      </c>
      <c r="D216" s="31" t="s">
        <v>32</v>
      </c>
      <c r="E216" s="32"/>
      <c r="F216" s="26">
        <v>186</v>
      </c>
      <c r="G216" s="27">
        <f>'inventario almacen'!H216*'inventario almacen'!F216</f>
        <v>0</v>
      </c>
      <c r="H216" s="41">
        <f>'[1]Inventario Acuariologia'!E205+'[1]Inventario Acuariologia'!F205-'[1]Inventario Acuariologia'!G205</f>
        <v>0</v>
      </c>
    </row>
    <row r="217" spans="1:8" ht="18.75" thickBot="1">
      <c r="A217" s="22">
        <v>41638</v>
      </c>
      <c r="B217" s="23" t="s">
        <v>11</v>
      </c>
      <c r="C217" s="24" t="s">
        <v>11</v>
      </c>
      <c r="D217" s="31" t="s">
        <v>31</v>
      </c>
      <c r="E217" s="32"/>
      <c r="F217" s="26"/>
      <c r="G217" s="27">
        <f>'inventario almacen'!H217*'inventario almacen'!F217</f>
        <v>0</v>
      </c>
      <c r="H217" s="41">
        <f>'[1]Inventario Acuariologia'!E206+'[1]Inventario Acuariologia'!F206-'[1]Inventario Acuariologia'!G206</f>
        <v>0</v>
      </c>
    </row>
    <row r="218" spans="1:8" ht="18.75" thickBot="1">
      <c r="A218" s="22">
        <v>41638</v>
      </c>
      <c r="B218" s="23" t="s">
        <v>11</v>
      </c>
      <c r="C218" s="24" t="s">
        <v>11</v>
      </c>
      <c r="D218" s="31" t="s">
        <v>30</v>
      </c>
      <c r="E218" s="31"/>
      <c r="F218" s="26">
        <v>3386</v>
      </c>
      <c r="G218" s="27">
        <f>'inventario almacen'!H218*'inventario almacen'!F218</f>
        <v>33860</v>
      </c>
      <c r="H218" s="41">
        <f>'[1]Inventario Acuariologia'!E207+'[1]Inventario Acuariologia'!F207-'[1]Inventario Acuariologia'!G207</f>
        <v>10</v>
      </c>
    </row>
    <row r="219" spans="1:8" ht="18.75" thickBot="1">
      <c r="A219" s="22">
        <v>41638</v>
      </c>
      <c r="B219" s="23" t="s">
        <v>11</v>
      </c>
      <c r="C219" s="24" t="s">
        <v>11</v>
      </c>
      <c r="D219" s="33" t="s">
        <v>29</v>
      </c>
      <c r="E219" s="31"/>
      <c r="F219" s="26"/>
      <c r="G219" s="27">
        <f>'inventario almacen'!H219*'inventario almacen'!F219</f>
        <v>0</v>
      </c>
      <c r="H219" s="41">
        <f>'[1]Inventario Acuariologia'!E208+'[1]Inventario Acuariologia'!F208-'[1]Inventario Acuariologia'!G208</f>
        <v>0</v>
      </c>
    </row>
    <row r="220" spans="1:8" ht="18.75" thickBot="1">
      <c r="A220" s="22">
        <v>41638</v>
      </c>
      <c r="B220" s="23" t="s">
        <v>11</v>
      </c>
      <c r="C220" s="24" t="s">
        <v>11</v>
      </c>
      <c r="D220" s="33" t="s">
        <v>28</v>
      </c>
      <c r="E220" s="34"/>
      <c r="F220" s="26"/>
      <c r="G220" s="27">
        <f>'inventario almacen'!H220*'inventario almacen'!F220</f>
        <v>0</v>
      </c>
      <c r="H220" s="41">
        <f>'[1]Inventario Acuariologia'!E209+'[1]Inventario Acuariologia'!F209-'[1]Inventario Acuariologia'!G209</f>
        <v>0</v>
      </c>
    </row>
    <row r="221" spans="1:8" ht="18.75" thickBot="1">
      <c r="A221" s="22">
        <v>41638</v>
      </c>
      <c r="B221" s="23" t="s">
        <v>11</v>
      </c>
      <c r="C221" s="24" t="s">
        <v>11</v>
      </c>
      <c r="D221" s="33" t="s">
        <v>27</v>
      </c>
      <c r="E221" s="31"/>
      <c r="F221" s="26">
        <v>10.83</v>
      </c>
      <c r="G221" s="27">
        <f>'inventario almacen'!H221*'inventario almacen'!F221</f>
        <v>0</v>
      </c>
      <c r="H221" s="41">
        <f>'[1]Inventario Acuariologia'!E210+'[1]Inventario Acuariologia'!F210-'[1]Inventario Acuariologia'!G210</f>
        <v>0</v>
      </c>
    </row>
    <row r="222" spans="1:8" ht="18.75" thickBot="1">
      <c r="A222" s="22">
        <v>41638</v>
      </c>
      <c r="B222" s="23" t="s">
        <v>11</v>
      </c>
      <c r="C222" s="24" t="s">
        <v>11</v>
      </c>
      <c r="D222" s="33" t="s">
        <v>26</v>
      </c>
      <c r="E222" s="34"/>
      <c r="F222" s="26">
        <v>10.83</v>
      </c>
      <c r="G222" s="27">
        <f>'inventario almacen'!H222*'inventario almacen'!F222</f>
        <v>790.59</v>
      </c>
      <c r="H222" s="41">
        <f>'[1]Inventario Acuariologia'!E211+'[1]Inventario Acuariologia'!F211-'[1]Inventario Acuariologia'!G211</f>
        <v>73</v>
      </c>
    </row>
    <row r="223" spans="1:8" ht="18.75" thickBot="1">
      <c r="A223" s="22">
        <v>41638</v>
      </c>
      <c r="B223" s="23" t="s">
        <v>11</v>
      </c>
      <c r="C223" s="24" t="s">
        <v>11</v>
      </c>
      <c r="D223" s="33" t="s">
        <v>25</v>
      </c>
      <c r="E223" s="31"/>
      <c r="F223" s="26">
        <v>10.83</v>
      </c>
      <c r="G223" s="27">
        <f>'inventario almacen'!H223*'inventario almacen'!F223</f>
        <v>0</v>
      </c>
      <c r="H223" s="41">
        <f>'[1]Inventario Acuariologia'!E212+'[1]Inventario Acuariologia'!F212-'[1]Inventario Acuariologia'!G212</f>
        <v>0</v>
      </c>
    </row>
    <row r="224" spans="1:8" ht="18.75" thickBot="1">
      <c r="A224" s="22" t="s">
        <v>234</v>
      </c>
      <c r="B224" s="23" t="s">
        <v>11</v>
      </c>
      <c r="C224" s="24" t="s">
        <v>11</v>
      </c>
      <c r="D224" s="33" t="s">
        <v>24</v>
      </c>
      <c r="E224" s="31"/>
      <c r="F224" s="26">
        <v>10.83</v>
      </c>
      <c r="G224" s="27">
        <f>'inventario almacen'!H224*'inventario almacen'!F224</f>
        <v>0</v>
      </c>
      <c r="H224" s="41">
        <f>'[1]Inventario Acuariologia'!E213+'[1]Inventario Acuariologia'!F213-'[1]Inventario Acuariologia'!G213</f>
        <v>0</v>
      </c>
    </row>
    <row r="225" spans="1:8" ht="18.75" thickBot="1">
      <c r="A225" s="22">
        <v>41638</v>
      </c>
      <c r="B225" s="23" t="s">
        <v>11</v>
      </c>
      <c r="C225" s="24" t="s">
        <v>11</v>
      </c>
      <c r="D225" s="33" t="s">
        <v>23</v>
      </c>
      <c r="E225" s="31"/>
      <c r="F225" s="26">
        <v>28.67</v>
      </c>
      <c r="G225" s="27">
        <f>'inventario almacen'!H225*'inventario almacen'!F225</f>
        <v>0</v>
      </c>
      <c r="H225" s="41">
        <f>'[1]Inventario Acuariologia'!E214+'[1]Inventario Acuariologia'!F214-'[1]Inventario Acuariologia'!G214</f>
        <v>0</v>
      </c>
    </row>
    <row r="226" spans="1:8" ht="18.75" thickBot="1">
      <c r="A226" s="22">
        <v>41638</v>
      </c>
      <c r="B226" s="23" t="s">
        <v>11</v>
      </c>
      <c r="C226" s="24" t="s">
        <v>11</v>
      </c>
      <c r="D226" s="33" t="s">
        <v>22</v>
      </c>
      <c r="E226" s="34"/>
      <c r="F226" s="26">
        <v>10.83</v>
      </c>
      <c r="G226" s="27">
        <f>'inventario almacen'!H226*'inventario almacen'!F226</f>
        <v>5415</v>
      </c>
      <c r="H226" s="41">
        <f>'[1]Inventario Acuariologia'!E215+'[1]Inventario Acuariologia'!F215-'[1]Inventario Acuariologia'!G215</f>
        <v>500</v>
      </c>
    </row>
    <row r="227" spans="1:8" ht="18.75" thickBot="1">
      <c r="A227" s="22">
        <v>41638</v>
      </c>
      <c r="B227" s="23" t="s">
        <v>11</v>
      </c>
      <c r="C227" s="24" t="s">
        <v>11</v>
      </c>
      <c r="D227" s="31" t="s">
        <v>21</v>
      </c>
      <c r="E227" s="31"/>
      <c r="F227" s="26">
        <v>55</v>
      </c>
      <c r="G227" s="27">
        <f>'inventario almacen'!H227*'inventario almacen'!F227</f>
        <v>0</v>
      </c>
      <c r="H227" s="41">
        <f>'[1]Inventario Acuariologia'!E216+'[1]Inventario Acuariologia'!F216-'[1]Inventario Acuariologia'!G216</f>
        <v>0</v>
      </c>
    </row>
    <row r="228" spans="1:8" ht="18.75" thickBot="1">
      <c r="A228" s="22">
        <v>41638</v>
      </c>
      <c r="B228" s="23" t="s">
        <v>11</v>
      </c>
      <c r="C228" s="24" t="s">
        <v>11</v>
      </c>
      <c r="D228" s="31" t="s">
        <v>20</v>
      </c>
      <c r="E228" s="31"/>
      <c r="F228" s="26">
        <v>65</v>
      </c>
      <c r="G228" s="27">
        <f>'inventario almacen'!H228*'inventario almacen'!F228</f>
        <v>0</v>
      </c>
      <c r="H228" s="41">
        <f>'[1]Inventario Acuariologia'!E217+'[1]Inventario Acuariologia'!F217-'[1]Inventario Acuariologia'!G217</f>
        <v>0</v>
      </c>
    </row>
    <row r="229" spans="1:8" ht="18.75" thickBot="1">
      <c r="A229" s="22">
        <v>41638</v>
      </c>
      <c r="B229" s="23" t="s">
        <v>11</v>
      </c>
      <c r="C229" s="24" t="s">
        <v>11</v>
      </c>
      <c r="D229" s="31" t="s">
        <v>19</v>
      </c>
      <c r="E229" s="31"/>
      <c r="F229" s="26">
        <v>34.8</v>
      </c>
      <c r="G229" s="27">
        <f>'inventario almacen'!H229*'inventario almacen'!F229</f>
        <v>0</v>
      </c>
      <c r="H229" s="41">
        <f>'[1]Inventario Acuariologia'!E218+'[1]Inventario Acuariologia'!F218-'[1]Inventario Acuariologia'!G218</f>
        <v>0</v>
      </c>
    </row>
    <row r="230" spans="1:8" ht="18.75" thickBot="1">
      <c r="A230" s="22">
        <v>41638</v>
      </c>
      <c r="B230" s="23" t="s">
        <v>11</v>
      </c>
      <c r="C230" s="24" t="s">
        <v>11</v>
      </c>
      <c r="D230" s="31" t="s">
        <v>18</v>
      </c>
      <c r="E230" s="31"/>
      <c r="F230" s="26"/>
      <c r="G230" s="27">
        <f>'inventario almacen'!H230*'inventario almacen'!F230</f>
        <v>0</v>
      </c>
      <c r="H230" s="41">
        <f>'[1]Inventario Acuariologia'!E219+'[1]Inventario Acuariologia'!F219-'[1]Inventario Acuariologia'!G219</f>
        <v>0</v>
      </c>
    </row>
    <row r="231" spans="1:8" ht="18.75" thickBot="1">
      <c r="A231" s="22">
        <v>41638</v>
      </c>
      <c r="B231" s="23" t="s">
        <v>11</v>
      </c>
      <c r="C231" s="24" t="s">
        <v>11</v>
      </c>
      <c r="D231" s="31" t="s">
        <v>17</v>
      </c>
      <c r="E231" s="34"/>
      <c r="F231" s="26">
        <v>83</v>
      </c>
      <c r="G231" s="27">
        <f>'inventario almacen'!H231*'inventario almacen'!F231</f>
        <v>166</v>
      </c>
      <c r="H231" s="41">
        <f>'[1]Inventario Acuariologia'!E220+'[1]Inventario Acuariologia'!F220-'[1]Inventario Acuariologia'!G220</f>
        <v>2</v>
      </c>
    </row>
    <row r="232" spans="1:8" ht="18.75" thickBot="1">
      <c r="A232" s="22" t="s">
        <v>234</v>
      </c>
      <c r="B232" s="23" t="s">
        <v>11</v>
      </c>
      <c r="C232" s="24" t="s">
        <v>11</v>
      </c>
      <c r="D232" s="31" t="s">
        <v>16</v>
      </c>
      <c r="E232" s="34"/>
      <c r="F232" s="26">
        <v>800</v>
      </c>
      <c r="G232" s="27">
        <f>'inventario almacen'!H232*'inventario almacen'!F232</f>
        <v>3200</v>
      </c>
      <c r="H232" s="41">
        <f>'[1]Inventario Acuariologia'!E221+'[1]Inventario Acuariologia'!F221-'[1]Inventario Acuariologia'!G221</f>
        <v>4</v>
      </c>
    </row>
    <row r="233" spans="1:8" ht="18.75" thickBot="1">
      <c r="A233" s="22">
        <v>41638</v>
      </c>
      <c r="B233" s="23" t="s">
        <v>11</v>
      </c>
      <c r="C233" s="24" t="s">
        <v>11</v>
      </c>
      <c r="D233" s="27" t="s">
        <v>15</v>
      </c>
      <c r="E233" s="34"/>
      <c r="F233" s="46"/>
      <c r="G233" s="27">
        <f>'inventario almacen'!H233*'inventario almacen'!F233</f>
        <v>0</v>
      </c>
      <c r="H233" s="41">
        <f>'[1]Inventario Acuariologia'!E222+'[1]Inventario Acuariologia'!F222-'[1]Inventario Acuariologia'!G222</f>
        <v>2</v>
      </c>
    </row>
    <row r="234" spans="1:8" ht="18.75" thickBot="1">
      <c r="A234" s="22">
        <v>41638</v>
      </c>
      <c r="B234" s="23" t="s">
        <v>11</v>
      </c>
      <c r="C234" s="24" t="s">
        <v>11</v>
      </c>
      <c r="D234" s="27" t="s">
        <v>14</v>
      </c>
      <c r="E234" s="34"/>
      <c r="F234" s="46"/>
      <c r="G234" s="27">
        <f>'inventario almacen'!H234*'inventario almacen'!F234</f>
        <v>0</v>
      </c>
      <c r="H234" s="41">
        <f>'[1]Inventario Acuariologia'!E223+'[1]Inventario Acuariologia'!F223-'[1]Inventario Acuariologia'!G223</f>
        <v>2</v>
      </c>
    </row>
    <row r="235" spans="1:8" ht="18.75" thickBot="1">
      <c r="A235" s="22">
        <v>41638</v>
      </c>
      <c r="B235" s="23" t="s">
        <v>11</v>
      </c>
      <c r="C235" s="24" t="s">
        <v>11</v>
      </c>
      <c r="D235" s="27" t="s">
        <v>13</v>
      </c>
      <c r="E235" s="34"/>
      <c r="F235" s="46"/>
      <c r="G235" s="27">
        <f>'inventario almacen'!H235*'inventario almacen'!F235</f>
        <v>0</v>
      </c>
      <c r="H235" s="41">
        <f>'[1]Inventario Acuariologia'!E224+'[1]Inventario Acuariologia'!F224-'[1]Inventario Acuariologia'!G224</f>
        <v>1</v>
      </c>
    </row>
    <row r="236" spans="1:8" ht="18.75" thickBot="1">
      <c r="A236" s="22"/>
      <c r="B236" s="23"/>
      <c r="C236" s="24"/>
      <c r="D236" s="45"/>
      <c r="E236" s="25"/>
      <c r="F236" s="47"/>
      <c r="G236" s="28"/>
      <c r="H236" s="45"/>
    </row>
    <row r="237" spans="1:8" ht="18">
      <c r="A237" s="22"/>
      <c r="B237" s="23"/>
      <c r="C237" s="24"/>
      <c r="D237" s="31"/>
      <c r="E237" s="29"/>
      <c r="F237" s="26"/>
      <c r="G237" s="27"/>
      <c r="H237" s="30"/>
    </row>
    <row r="238" spans="1:8" ht="18">
      <c r="A238" s="22"/>
      <c r="B238" s="57"/>
      <c r="C238" s="57"/>
      <c r="D238" s="57"/>
      <c r="E238" s="59" t="s">
        <v>235</v>
      </c>
      <c r="F238" s="58"/>
      <c r="G238" s="60">
        <f>SUM(G15:G237)</f>
        <v>237866.42000000004</v>
      </c>
      <c r="H238" s="57"/>
    </row>
    <row r="239" ht="16.5">
      <c r="A239" s="21"/>
    </row>
    <row r="240" ht="16.5">
      <c r="A240" s="21"/>
    </row>
    <row r="241" ht="16.5">
      <c r="A241" s="21"/>
    </row>
    <row r="242" ht="16.5">
      <c r="A242" s="21"/>
    </row>
    <row r="243" ht="16.5">
      <c r="A243" s="21"/>
    </row>
    <row r="288" ht="12.75">
      <c r="I288" s="19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0"/>
  <sheetViews>
    <sheetView zoomScalePageLayoutView="0" workbookViewId="0" topLeftCell="A1">
      <selection activeCell="D10" sqref="D10:D199"/>
    </sheetView>
  </sheetViews>
  <sheetFormatPr defaultColWidth="11.421875" defaultRowHeight="12.75"/>
  <sheetData>
    <row r="10" ht="12.75">
      <c r="D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2014-03-17T19:01:17Z</dcterms:modified>
  <cp:category/>
  <cp:version/>
  <cp:contentType/>
  <cp:contentStatus/>
</cp:coreProperties>
</file>