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'Gastos'!$A$1:$O$254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<sst xmlns="http://schemas.openxmlformats.org/spreadsheetml/2006/main" count="300" uniqueCount="116">
  <si>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</si>
  <si>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</si>
  <si>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</si>
  <si>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</si>
  <si>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</si>
  <si>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</si>
  <si>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</si>
  <si>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</si>
  <si>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</si>
  <si>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</si>
  <si>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</si>
  <si>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</si>
  <si>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</si>
  <si>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</si>
  <si>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</si>
  <si>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</si>
  <si>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</si>
  <si>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</si>
  <si>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</si>
  <si>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</si>
  <si>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</si>
  <si>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</si>
  <si>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</si>
  <si>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</si>
  <si>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</si>
  <si>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</si>
  <si>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</si>
  <si>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</si>
  <si>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</si>
  <si>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</si>
  <si>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</si>
  <si>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</si>
  <si>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</si>
  <si>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</si>
  <si>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</si>
  <si>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</si>
  <si>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</si>
  <si>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</si>
  <si>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</si>
  <si>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</si>
  <si>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</si>
  <si>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</si>
  <si>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</si>
  <si>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</si>
  <si>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</si>
  <si>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</si>
  <si>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</si>
  <si>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</si>
  <si>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</si>
  <si>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</si>
  <si>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</si>
  <si>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</si>
  <si>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</si>
  <si>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</si>
  <si>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</si>
  <si>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</si>
  <si>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</si>
  <si>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</si>
  <si>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</si>
  <si>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</si>
  <si>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</si>
  <si>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</si>
  <si>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</si>
  <si>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</si>
  <si>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</si>
  <si>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</si>
  <si>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</si>
  <si>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</si>
  <si>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</si>
  <si>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</si>
  <si>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</si>
  <si>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</si>
  <si>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</si>
  <si>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</si>
  <si>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</si>
  <si>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</si>
  <si>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</si>
  <si>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</si>
  <si>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</si>
  <si>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</si>
  <si>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</si>
  <si>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</si>
  <si>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</si>
  <si>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</si>
  <si>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</si>
  <si>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</si>
  <si>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</si>
  <si>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</si>
  <si>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</si>
  <si>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</si>
  <si>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</si>
  <si>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</si>
  <si>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</si>
  <si>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</si>
  <si>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</si>
  <si>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</si>
  <si>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</si>
  <si>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</si>
  <si>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</si>
  <si>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</si>
  <si>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</si>
  <si>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</si>
  <si>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</si>
  <si>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</si>
  <si>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</si>
  <si>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</si>
  <si>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</si>
  <si>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</si>
  <si>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</si>
  <si>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</si>
  <si>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</si>
  <si>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</si>
  <si>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( = )DISMINUCION CUENTAS POR PAGAR      </t>
  </si>
  <si>
    <t>OCTUBRE</t>
  </si>
  <si>
    <t>04</t>
  </si>
  <si>
    <t>( = AUMENTO DE CAJA Y BANCO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</si>
</sst>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50" applyFont="1" applyBorder="1" applyAlignment="1">
      <alignment horizontal="center"/>
    </xf>
    <xf numFmtId="199" fontId="3" fillId="0" borderId="18" xfId="50" applyFont="1" applyBorder="1" applyAlignment="1">
      <alignment/>
    </xf>
    <xf numFmtId="19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50" applyFont="1" applyAlignment="1">
      <alignment/>
    </xf>
    <xf numFmtId="199" fontId="0" fillId="0" borderId="15" xfId="50" applyFont="1" applyBorder="1" applyAlignment="1">
      <alignment/>
    </xf>
    <xf numFmtId="198" fontId="3" fillId="0" borderId="0" xfId="46" applyFont="1" applyAlignment="1">
      <alignment/>
    </xf>
    <xf numFmtId="0" fontId="10" fillId="0" borderId="0" xfId="0" applyFont="1" applyAlignment="1">
      <alignment/>
    </xf>
    <xf numFmtId="199" fontId="3" fillId="0" borderId="0" xfId="50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50" applyFont="1" applyBorder="1" applyAlignment="1">
      <alignment/>
    </xf>
    <xf numFmtId="199" fontId="3" fillId="0" borderId="0" xfId="50" applyFont="1" applyBorder="1" applyAlignment="1">
      <alignment horizontal="center"/>
    </xf>
    <xf numFmtId="199" fontId="3" fillId="0" borderId="26" xfId="50" applyFont="1" applyBorder="1" applyAlignment="1">
      <alignment/>
    </xf>
    <xf numFmtId="199" fontId="3" fillId="0" borderId="27" xfId="50" applyFont="1" applyBorder="1" applyAlignment="1">
      <alignment/>
    </xf>
    <xf numFmtId="199" fontId="3" fillId="0" borderId="15" xfId="50" applyFont="1" applyBorder="1" applyAlignment="1">
      <alignment/>
    </xf>
    <xf numFmtId="199" fontId="3" fillId="0" borderId="28" xfId="50" applyFont="1" applyBorder="1" applyAlignment="1">
      <alignment/>
    </xf>
    <xf numFmtId="199" fontId="3" fillId="0" borderId="17" xfId="50" applyFont="1" applyBorder="1" applyAlignment="1">
      <alignment/>
    </xf>
    <xf numFmtId="199" fontId="3" fillId="0" borderId="29" xfId="50" applyFont="1" applyBorder="1" applyAlignment="1">
      <alignment/>
    </xf>
    <xf numFmtId="19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50" applyFont="1" applyBorder="1" applyAlignment="1">
      <alignment/>
    </xf>
    <xf numFmtId="19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50" applyFont="1" applyAlignment="1">
      <alignment/>
    </xf>
    <xf numFmtId="0" fontId="6" fillId="0" borderId="0" xfId="0" applyFont="1" applyBorder="1" applyAlignment="1">
      <alignment/>
    </xf>
    <xf numFmtId="199" fontId="3" fillId="0" borderId="0" xfId="50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50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50" applyFont="1" applyAlignment="1">
      <alignment horizontal="right"/>
    </xf>
    <xf numFmtId="0" fontId="0" fillId="0" borderId="43" xfId="0" applyBorder="1" applyAlignment="1">
      <alignment horizontal="center"/>
    </xf>
    <xf numFmtId="199" fontId="15" fillId="0" borderId="23" xfId="50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50" applyFont="1" applyBorder="1" applyAlignment="1">
      <alignment horizontal="center"/>
    </xf>
    <xf numFmtId="0" fontId="0" fillId="0" borderId="44" xfId="0" applyBorder="1" applyAlignment="1">
      <alignment horizontal="center"/>
    </xf>
    <xf numFmtId="199" fontId="6" fillId="0" borderId="45" xfId="50" applyFont="1" applyBorder="1" applyAlignment="1">
      <alignment horizontal="center"/>
    </xf>
    <xf numFmtId="199" fontId="8" fillId="0" borderId="46" xfId="50" applyFont="1" applyBorder="1" applyAlignment="1">
      <alignment/>
    </xf>
    <xf numFmtId="199" fontId="6" fillId="0" borderId="28" xfId="50" applyFont="1" applyBorder="1" applyAlignment="1">
      <alignment/>
    </xf>
    <xf numFmtId="199" fontId="6" fillId="0" borderId="44" xfId="50" applyFont="1" applyBorder="1" applyAlignment="1">
      <alignment/>
    </xf>
    <xf numFmtId="199" fontId="7" fillId="0" borderId="15" xfId="50" applyFont="1" applyBorder="1" applyAlignment="1">
      <alignment/>
    </xf>
    <xf numFmtId="199" fontId="7" fillId="0" borderId="47" xfId="5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8" xfId="50" applyFont="1" applyBorder="1" applyAlignment="1">
      <alignment/>
    </xf>
    <xf numFmtId="199" fontId="8" fillId="0" borderId="48" xfId="50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5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9" fontId="7" fillId="0" borderId="11" xfId="50" applyFont="1" applyBorder="1" applyAlignment="1">
      <alignment horizontal="center"/>
    </xf>
    <xf numFmtId="199" fontId="7" fillId="0" borderId="51" xfId="50" applyFont="1" applyBorder="1" applyAlignment="1">
      <alignment horizontal="center"/>
    </xf>
    <xf numFmtId="199" fontId="5" fillId="0" borderId="52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50" applyFont="1" applyBorder="1" applyAlignment="1">
      <alignment horizontal="center"/>
    </xf>
    <xf numFmtId="199" fontId="3" fillId="0" borderId="36" xfId="50" applyFont="1" applyBorder="1" applyAlignment="1">
      <alignment/>
    </xf>
    <xf numFmtId="199" fontId="6" fillId="0" borderId="44" xfId="50" applyFont="1" applyBorder="1" applyAlignment="1">
      <alignment horizontal="center"/>
    </xf>
    <xf numFmtId="199" fontId="5" fillId="0" borderId="0" xfId="5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9" fontId="3" fillId="0" borderId="37" xfId="5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9" fontId="6" fillId="0" borderId="58" xfId="50" applyFont="1" applyBorder="1" applyAlignment="1">
      <alignment horizontal="center"/>
    </xf>
    <xf numFmtId="199" fontId="6" fillId="0" borderId="59" xfId="50" applyFont="1" applyBorder="1" applyAlignment="1">
      <alignment/>
    </xf>
    <xf numFmtId="0" fontId="0" fillId="0" borderId="27" xfId="0" applyBorder="1" applyAlignment="1">
      <alignment horizontal="center"/>
    </xf>
    <xf numFmtId="199" fontId="3" fillId="0" borderId="48" xfId="50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9" fontId="6" fillId="0" borderId="61" xfId="5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50" applyFont="1" applyBorder="1" applyAlignment="1">
      <alignment horizontal="center"/>
    </xf>
    <xf numFmtId="199" fontId="6" fillId="0" borderId="46" xfId="50" applyFont="1" applyBorder="1" applyAlignment="1">
      <alignment horizontal="center"/>
    </xf>
    <xf numFmtId="199" fontId="4" fillId="0" borderId="0" xfId="50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9" fontId="9" fillId="0" borderId="0" xfId="50" applyFont="1" applyAlignment="1">
      <alignment/>
    </xf>
    <xf numFmtId="19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50" applyFont="1" applyAlignment="1">
      <alignment horizontal="center"/>
    </xf>
    <xf numFmtId="199" fontId="3" fillId="0" borderId="53" xfId="50" applyFont="1" applyBorder="1" applyAlignment="1">
      <alignment/>
    </xf>
    <xf numFmtId="199" fontId="3" fillId="0" borderId="40" xfId="50" applyFont="1" applyBorder="1" applyAlignment="1">
      <alignment/>
    </xf>
    <xf numFmtId="199" fontId="6" fillId="0" borderId="14" xfId="50" applyFont="1" applyBorder="1" applyAlignment="1">
      <alignment/>
    </xf>
    <xf numFmtId="199" fontId="6" fillId="0" borderId="49" xfId="50" applyFont="1" applyBorder="1" applyAlignment="1">
      <alignment/>
    </xf>
    <xf numFmtId="199" fontId="6" fillId="0" borderId="50" xfId="5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50" applyFont="1" applyBorder="1" applyAlignment="1">
      <alignment horizontal="center"/>
    </xf>
    <xf numFmtId="199" fontId="3" fillId="0" borderId="35" xfId="50" applyFont="1" applyBorder="1" applyAlignment="1">
      <alignment/>
    </xf>
    <xf numFmtId="199" fontId="3" fillId="0" borderId="32" xfId="50" applyFont="1" applyBorder="1" applyAlignment="1">
      <alignment horizontal="center"/>
    </xf>
    <xf numFmtId="199" fontId="3" fillId="0" borderId="36" xfId="50" applyFont="1" applyBorder="1" applyAlignment="1">
      <alignment horizontal="right" vertical="center"/>
    </xf>
    <xf numFmtId="199" fontId="3" fillId="0" borderId="36" xfId="50" applyFont="1" applyFill="1" applyBorder="1" applyAlignment="1">
      <alignment/>
    </xf>
    <xf numFmtId="199" fontId="6" fillId="0" borderId="36" xfId="50" applyFont="1" applyBorder="1" applyAlignment="1">
      <alignment/>
    </xf>
    <xf numFmtId="199" fontId="3" fillId="0" borderId="0" xfId="50" applyFont="1" applyFill="1" applyBorder="1" applyAlignment="1">
      <alignment/>
    </xf>
    <xf numFmtId="199" fontId="0" fillId="0" borderId="36" xfId="50" applyFont="1" applyBorder="1" applyAlignment="1">
      <alignment/>
    </xf>
    <xf numFmtId="199" fontId="6" fillId="0" borderId="41" xfId="50" applyFont="1" applyBorder="1" applyAlignment="1">
      <alignment/>
    </xf>
    <xf numFmtId="199" fontId="6" fillId="0" borderId="54" xfId="50" applyFont="1" applyBorder="1" applyAlignment="1">
      <alignment/>
    </xf>
    <xf numFmtId="199" fontId="6" fillId="0" borderId="52" xfId="5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K40" sqref="K40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7" t="s">
        <v>74</v>
      </c>
      <c r="C1" s="277"/>
      <c r="D1" s="277"/>
      <c r="E1" s="277"/>
      <c r="F1" s="277"/>
      <c r="G1" s="277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113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4" t="s">
        <v>76</v>
      </c>
      <c r="C8" s="275"/>
      <c r="D8" s="276"/>
      <c r="E8" s="74"/>
      <c r="F8" s="75"/>
      <c r="G8" s="76"/>
    </row>
    <row r="9" spans="2:7" ht="12" thickBot="1">
      <c r="B9" s="271">
        <v>2</v>
      </c>
      <c r="C9" s="272"/>
      <c r="D9" s="273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8"/>
    </row>
    <row r="12" spans="2:7" ht="15">
      <c r="B12" s="85"/>
      <c r="C12" s="14"/>
      <c r="D12" s="14"/>
      <c r="E12" s="14"/>
      <c r="F12" s="14"/>
      <c r="G12" s="138"/>
    </row>
    <row r="13" spans="2:7" ht="15.75">
      <c r="B13" s="85"/>
      <c r="C13" s="14"/>
      <c r="D13" s="14"/>
      <c r="E13" s="86" t="s">
        <v>35</v>
      </c>
      <c r="F13" s="14"/>
      <c r="G13" s="139">
        <v>3968062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8">
        <v>3968062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8">
        <v>3968062</v>
      </c>
    </row>
    <row r="16" spans="2:7" ht="15">
      <c r="B16" s="85"/>
      <c r="C16" s="14"/>
      <c r="D16" s="14"/>
      <c r="E16" s="14"/>
      <c r="F16" s="14"/>
      <c r="G16" s="138"/>
    </row>
    <row r="17" spans="2:7" ht="15.75">
      <c r="B17" s="85"/>
      <c r="C17" s="14"/>
      <c r="D17" s="14"/>
      <c r="E17" s="14" t="s">
        <v>37</v>
      </c>
      <c r="F17" s="14">
        <v>9992</v>
      </c>
      <c r="G17" s="139"/>
    </row>
    <row r="18" spans="2:7" ht="15">
      <c r="B18" s="85"/>
      <c r="C18" s="14"/>
      <c r="D18" s="14" t="s">
        <v>103</v>
      </c>
      <c r="E18" s="14" t="s">
        <v>84</v>
      </c>
      <c r="F18" s="14"/>
      <c r="G18" s="138"/>
    </row>
    <row r="19" spans="2:7" ht="15">
      <c r="B19" s="85"/>
      <c r="C19" s="14"/>
      <c r="D19" s="14"/>
      <c r="E19" s="14"/>
      <c r="F19" s="14"/>
      <c r="G19" s="138"/>
    </row>
    <row r="20" spans="2:7" ht="15.75">
      <c r="B20" s="85"/>
      <c r="C20" s="14"/>
      <c r="D20" s="14"/>
      <c r="E20" s="86" t="s">
        <v>38</v>
      </c>
      <c r="F20" s="14"/>
      <c r="G20" s="139">
        <f>G24+G27+G31</f>
        <v>1019348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8"/>
    </row>
    <row r="22" spans="2:7" ht="15">
      <c r="B22" s="85"/>
      <c r="C22" s="14"/>
      <c r="D22" s="14"/>
      <c r="E22" s="14" t="s">
        <v>40</v>
      </c>
      <c r="F22" s="14"/>
      <c r="G22" s="138"/>
    </row>
    <row r="23" spans="2:7" ht="15">
      <c r="B23" s="85"/>
      <c r="C23" s="14"/>
      <c r="D23" s="14"/>
      <c r="E23" s="14"/>
      <c r="F23" s="14"/>
      <c r="G23" s="138"/>
    </row>
    <row r="24" spans="2:7" ht="15.75">
      <c r="B24" s="85"/>
      <c r="C24" s="14"/>
      <c r="D24" s="14"/>
      <c r="E24" s="14" t="s">
        <v>41</v>
      </c>
      <c r="F24" s="14">
        <v>9995</v>
      </c>
      <c r="G24" s="139">
        <v>814913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8">
        <v>814913</v>
      </c>
    </row>
    <row r="26" spans="2:7" ht="15">
      <c r="B26" s="85"/>
      <c r="C26" s="14"/>
      <c r="D26" s="14"/>
      <c r="E26" s="14"/>
      <c r="F26" s="14"/>
      <c r="G26" s="138"/>
    </row>
    <row r="27" spans="2:7" ht="15.75">
      <c r="B27" s="85"/>
      <c r="C27" s="14"/>
      <c r="D27" s="14"/>
      <c r="E27" s="14" t="s">
        <v>42</v>
      </c>
      <c r="F27" s="14">
        <v>9998</v>
      </c>
      <c r="G27" s="139">
        <v>177495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8">
        <v>177495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8">
        <v>177495</v>
      </c>
    </row>
    <row r="30" spans="2:7" ht="15">
      <c r="B30" s="85"/>
      <c r="C30" s="14"/>
      <c r="D30" s="14"/>
      <c r="E30" s="14"/>
      <c r="F30" s="14"/>
      <c r="G30" s="138"/>
    </row>
    <row r="31" spans="2:7" ht="15.75">
      <c r="B31" s="85"/>
      <c r="C31" s="14"/>
      <c r="D31" s="14"/>
      <c r="E31" s="14" t="s">
        <v>44</v>
      </c>
      <c r="F31" s="14">
        <v>9998</v>
      </c>
      <c r="G31" s="139">
        <v>26940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8">
        <v>26940</v>
      </c>
    </row>
    <row r="33" spans="2:7" ht="15">
      <c r="B33" s="85"/>
      <c r="C33" s="14"/>
      <c r="D33" s="14"/>
      <c r="E33" s="14"/>
      <c r="F33" s="14"/>
      <c r="G33" s="138" t="s">
        <v>95</v>
      </c>
    </row>
    <row r="34" spans="2:7" ht="15.75">
      <c r="B34" s="85"/>
      <c r="C34" s="14"/>
      <c r="D34" s="14"/>
      <c r="E34" s="86" t="s">
        <v>52</v>
      </c>
      <c r="F34" s="14"/>
      <c r="G34" s="139">
        <v>0</v>
      </c>
    </row>
    <row r="35" spans="2:7" ht="15">
      <c r="B35" s="85"/>
      <c r="C35" s="14"/>
      <c r="D35" s="14"/>
      <c r="E35" s="14" t="s">
        <v>85</v>
      </c>
      <c r="F35" s="14"/>
      <c r="G35" s="138">
        <v>0</v>
      </c>
    </row>
    <row r="36" spans="2:7" ht="15">
      <c r="B36" s="85"/>
      <c r="C36" s="14"/>
      <c r="D36" s="14" t="s">
        <v>108</v>
      </c>
      <c r="E36" s="14" t="s">
        <v>89</v>
      </c>
      <c r="F36" s="14"/>
      <c r="G36" s="138"/>
    </row>
    <row r="37" spans="2:8" ht="23.25">
      <c r="B37" s="85"/>
      <c r="C37" s="14"/>
      <c r="D37" s="14"/>
      <c r="E37" s="14"/>
      <c r="F37" s="14"/>
      <c r="G37" s="138"/>
      <c r="H37" s="137"/>
    </row>
    <row r="38" spans="2:8" ht="15.75">
      <c r="B38" s="85"/>
      <c r="C38" s="14"/>
      <c r="D38" s="14"/>
      <c r="E38" s="86" t="s">
        <v>53</v>
      </c>
      <c r="F38" s="14"/>
      <c r="G38" s="139"/>
      <c r="H38" s="184"/>
    </row>
    <row r="39" spans="2:7" ht="15">
      <c r="B39" s="85"/>
      <c r="C39" s="14"/>
      <c r="D39" s="14"/>
      <c r="E39" s="14" t="s">
        <v>54</v>
      </c>
      <c r="F39" s="14"/>
      <c r="G39" s="138"/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8"/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4987410</v>
      </c>
      <c r="H41" s="188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78" t="s">
        <v>15</v>
      </c>
      <c r="C45" s="278"/>
      <c r="D45" s="278"/>
      <c r="F45" s="278" t="s">
        <v>16</v>
      </c>
      <c r="G45" s="278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GridLines="0" zoomScale="110" zoomScaleNormal="110" zoomScalePageLayoutView="0" workbookViewId="0" topLeftCell="A1">
      <selection activeCell="N73" sqref="N73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86" t="s">
        <v>31</v>
      </c>
      <c r="B1" s="286"/>
      <c r="C1" s="286"/>
      <c r="D1" s="286"/>
      <c r="E1" s="286"/>
      <c r="F1" s="286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113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2" t="s">
        <v>25</v>
      </c>
      <c r="J10" s="283"/>
      <c r="K10" s="283"/>
      <c r="L10" s="145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5" t="s">
        <v>24</v>
      </c>
      <c r="H11" s="151" t="s">
        <v>110</v>
      </c>
      <c r="I11" s="53" t="s">
        <v>26</v>
      </c>
      <c r="J11" s="13" t="s">
        <v>27</v>
      </c>
      <c r="K11" s="202" t="s">
        <v>33</v>
      </c>
      <c r="L11" s="122" t="s">
        <v>96</v>
      </c>
      <c r="M11" s="13">
        <v>3</v>
      </c>
      <c r="N11" s="7">
        <v>4</v>
      </c>
      <c r="O11" s="152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3"/>
      <c r="I12" s="269"/>
      <c r="J12" s="4"/>
      <c r="K12" s="4" t="s">
        <v>27</v>
      </c>
      <c r="L12" s="30" t="s">
        <v>97</v>
      </c>
      <c r="M12" s="4"/>
      <c r="N12" s="156"/>
      <c r="O12" s="153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3" t="s">
        <v>98</v>
      </c>
      <c r="M13" s="256"/>
      <c r="N13" s="37">
        <v>933500</v>
      </c>
      <c r="O13" s="241">
        <v>933500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64" t="s">
        <v>98</v>
      </c>
      <c r="M14" s="257"/>
      <c r="N14" s="37">
        <v>6518</v>
      </c>
      <c r="O14" s="159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64" t="s">
        <v>100</v>
      </c>
      <c r="M15" s="257"/>
      <c r="N15" s="37">
        <v>48300</v>
      </c>
      <c r="O15" s="159">
        <v>0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3</v>
      </c>
      <c r="K16" s="7">
        <v>1</v>
      </c>
      <c r="L16" s="264" t="s">
        <v>98</v>
      </c>
      <c r="M16" s="257"/>
      <c r="N16" s="37">
        <v>143000</v>
      </c>
      <c r="O16" s="159">
        <v>120250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13">
        <v>2</v>
      </c>
      <c r="I17" s="13">
        <v>1</v>
      </c>
      <c r="J17" s="13">
        <v>5</v>
      </c>
      <c r="K17" s="7">
        <v>1</v>
      </c>
      <c r="L17" s="264" t="s">
        <v>98</v>
      </c>
      <c r="M17" s="257"/>
      <c r="N17" s="37">
        <v>63914</v>
      </c>
      <c r="O17" s="159">
        <v>63914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5</v>
      </c>
      <c r="K18" s="7">
        <v>2</v>
      </c>
      <c r="L18" s="264" t="s">
        <v>98</v>
      </c>
      <c r="M18" s="257"/>
      <c r="N18" s="37">
        <v>66741</v>
      </c>
      <c r="O18" s="159">
        <v>66741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3</v>
      </c>
      <c r="L19" s="264" t="s">
        <v>98</v>
      </c>
      <c r="M19" s="257"/>
      <c r="N19" s="37">
        <v>9848</v>
      </c>
      <c r="O19" s="159">
        <v>9848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64" t="s">
        <v>98</v>
      </c>
      <c r="M20" s="257"/>
      <c r="N20" s="37">
        <v>61807</v>
      </c>
      <c r="O20" s="159">
        <v>7780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2</v>
      </c>
      <c r="J21" s="13">
        <v>1</v>
      </c>
      <c r="K21" s="7">
        <v>6</v>
      </c>
      <c r="L21" s="264" t="s">
        <v>99</v>
      </c>
      <c r="M21" s="257"/>
      <c r="N21" s="37">
        <v>420635</v>
      </c>
      <c r="O21" s="159">
        <v>420635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7</v>
      </c>
      <c r="L22" s="264" t="s">
        <v>98</v>
      </c>
      <c r="M22" s="257"/>
      <c r="N22" s="37">
        <v>9619</v>
      </c>
      <c r="O22" s="159">
        <v>9619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1</v>
      </c>
      <c r="K23" s="7">
        <v>8</v>
      </c>
      <c r="L23" s="264" t="s">
        <v>98</v>
      </c>
      <c r="M23" s="257"/>
      <c r="N23" s="37">
        <v>10000</v>
      </c>
      <c r="O23" s="159">
        <v>0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6</v>
      </c>
      <c r="K24" s="7">
        <v>3</v>
      </c>
      <c r="L24" s="264" t="s">
        <v>98</v>
      </c>
      <c r="M24" s="257"/>
      <c r="N24" s="37">
        <v>9744</v>
      </c>
      <c r="O24" s="159">
        <v>9744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7</v>
      </c>
      <c r="K25" s="7">
        <v>1</v>
      </c>
      <c r="L25" s="264" t="s">
        <v>99</v>
      </c>
      <c r="M25" s="257"/>
      <c r="N25" s="37">
        <v>23802</v>
      </c>
      <c r="O25" s="159">
        <v>23802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7</v>
      </c>
      <c r="K26" s="7">
        <v>2</v>
      </c>
      <c r="L26" s="264" t="s">
        <v>111</v>
      </c>
      <c r="M26" s="257"/>
      <c r="N26" s="37">
        <v>23836</v>
      </c>
      <c r="O26" s="159">
        <v>23836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8</v>
      </c>
      <c r="K27" s="7">
        <v>7</v>
      </c>
      <c r="L27" s="264" t="s">
        <v>114</v>
      </c>
      <c r="M27" s="257"/>
      <c r="N27" s="37">
        <v>12000</v>
      </c>
      <c r="O27" s="159">
        <v>12000</v>
      </c>
    </row>
    <row r="28" spans="1:15" ht="12.75">
      <c r="A28" s="13"/>
      <c r="B28" s="13"/>
      <c r="C28" s="13"/>
      <c r="D28" s="13"/>
      <c r="E28" s="7"/>
      <c r="F28" s="13"/>
      <c r="G28" s="13" t="s">
        <v>48</v>
      </c>
      <c r="H28" s="13">
        <v>2</v>
      </c>
      <c r="I28" s="13">
        <v>2</v>
      </c>
      <c r="J28" s="13">
        <v>8</v>
      </c>
      <c r="K28" s="7">
        <v>7</v>
      </c>
      <c r="L28" s="264" t="s">
        <v>111</v>
      </c>
      <c r="M28" s="257" t="s">
        <v>90</v>
      </c>
      <c r="N28" s="37">
        <v>11800</v>
      </c>
      <c r="O28" s="159">
        <v>11800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3</v>
      </c>
      <c r="J29" s="13">
        <v>1</v>
      </c>
      <c r="K29" s="7">
        <v>1</v>
      </c>
      <c r="L29" s="264" t="s">
        <v>98</v>
      </c>
      <c r="M29" s="257"/>
      <c r="N29" s="37">
        <v>38500</v>
      </c>
      <c r="O29" s="159">
        <v>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3</v>
      </c>
      <c r="J30" s="13">
        <v>6</v>
      </c>
      <c r="K30" s="7">
        <v>1</v>
      </c>
      <c r="L30" s="264" t="s">
        <v>98</v>
      </c>
      <c r="M30" s="257"/>
      <c r="N30" s="37">
        <v>3237</v>
      </c>
      <c r="O30" s="159">
        <v>3237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3</v>
      </c>
      <c r="J31" s="13">
        <v>7</v>
      </c>
      <c r="K31" s="7">
        <v>1</v>
      </c>
      <c r="L31" s="264" t="s">
        <v>111</v>
      </c>
      <c r="M31" s="257"/>
      <c r="N31" s="37">
        <v>117079</v>
      </c>
      <c r="O31" s="159">
        <v>99056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9</v>
      </c>
      <c r="K32" s="7">
        <v>2</v>
      </c>
      <c r="L32" s="264" t="s">
        <v>98</v>
      </c>
      <c r="M32" s="257"/>
      <c r="N32" s="37">
        <v>5758</v>
      </c>
      <c r="O32" s="159">
        <v>5758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1</v>
      </c>
      <c r="K33" s="7">
        <v>1</v>
      </c>
      <c r="L33" s="264" t="s">
        <v>98</v>
      </c>
      <c r="M33" s="257"/>
      <c r="N33" s="37"/>
      <c r="O33" s="159"/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5</v>
      </c>
      <c r="K34" s="7">
        <v>5</v>
      </c>
      <c r="L34" s="264" t="s">
        <v>98</v>
      </c>
      <c r="M34" s="257"/>
      <c r="N34" s="37"/>
      <c r="O34" s="159"/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6</v>
      </c>
      <c r="K35" s="7">
        <v>3</v>
      </c>
      <c r="L35" s="264" t="s">
        <v>101</v>
      </c>
      <c r="M35" s="257"/>
      <c r="N35" s="37"/>
      <c r="O35" s="159"/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7</v>
      </c>
      <c r="K36" s="7">
        <v>1</v>
      </c>
      <c r="L36" s="264" t="s">
        <v>98</v>
      </c>
      <c r="M36" s="257"/>
      <c r="N36" s="37"/>
      <c r="O36" s="159"/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7</v>
      </c>
      <c r="K37" s="7">
        <v>1</v>
      </c>
      <c r="L37" s="264" t="s">
        <v>99</v>
      </c>
      <c r="M37" s="257"/>
      <c r="N37" s="37"/>
      <c r="O37" s="159"/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7</v>
      </c>
      <c r="K38" s="7">
        <v>2</v>
      </c>
      <c r="L38" s="264" t="s">
        <v>99</v>
      </c>
      <c r="M38" s="257"/>
      <c r="N38" s="37"/>
      <c r="O38" s="159"/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9</v>
      </c>
      <c r="K39" s="7">
        <v>1</v>
      </c>
      <c r="L39" s="262" t="s">
        <v>98</v>
      </c>
      <c r="M39" s="257"/>
      <c r="N39" s="37"/>
      <c r="O39" s="159"/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9</v>
      </c>
      <c r="K40" s="7">
        <v>2</v>
      </c>
      <c r="L40" s="262" t="s">
        <v>98</v>
      </c>
      <c r="M40" s="257"/>
      <c r="N40" s="37"/>
      <c r="O40" s="159"/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6</v>
      </c>
      <c r="J41" s="13">
        <v>5</v>
      </c>
      <c r="K41" s="7">
        <v>2</v>
      </c>
      <c r="L41" s="262" t="s">
        <v>98</v>
      </c>
      <c r="M41" s="257"/>
      <c r="N41" s="37"/>
      <c r="O41" s="159"/>
    </row>
    <row r="42" spans="1:15" ht="11.25" customHeight="1">
      <c r="A42" s="13"/>
      <c r="B42" s="13"/>
      <c r="C42" s="13"/>
      <c r="D42" s="13"/>
      <c r="E42" s="7"/>
      <c r="F42" s="13"/>
      <c r="G42" s="13"/>
      <c r="H42" s="13"/>
      <c r="I42" s="13"/>
      <c r="J42" s="7"/>
      <c r="K42" s="7"/>
      <c r="L42" s="262"/>
      <c r="M42" s="257"/>
      <c r="N42" s="37"/>
      <c r="O42" s="159"/>
    </row>
    <row r="43" spans="1:15" ht="12.75">
      <c r="A43" s="13"/>
      <c r="B43" s="13"/>
      <c r="C43" s="13"/>
      <c r="D43" s="13"/>
      <c r="E43" s="7"/>
      <c r="F43" s="13"/>
      <c r="G43" s="13"/>
      <c r="H43" s="13"/>
      <c r="I43" s="13"/>
      <c r="J43" s="7"/>
      <c r="K43" s="7"/>
      <c r="L43" s="262"/>
      <c r="M43" s="257"/>
      <c r="N43" s="37"/>
      <c r="O43" s="159"/>
    </row>
    <row r="44" spans="1:22" ht="13.5" customHeight="1">
      <c r="A44" s="13"/>
      <c r="B44" s="13"/>
      <c r="C44" s="13"/>
      <c r="D44" s="13"/>
      <c r="E44" s="7"/>
      <c r="F44" s="13"/>
      <c r="G44" s="13"/>
      <c r="H44" s="13"/>
      <c r="I44" s="190"/>
      <c r="J44" s="7"/>
      <c r="K44" s="7"/>
      <c r="L44" s="262"/>
      <c r="M44" s="257"/>
      <c r="N44" s="37"/>
      <c r="O44" s="159"/>
      <c r="Q44" s="5"/>
      <c r="R44" s="5"/>
      <c r="S44" s="5"/>
      <c r="T44" s="10"/>
      <c r="U44" s="37"/>
      <c r="V44" s="3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13"/>
      <c r="M45" s="257"/>
      <c r="N45" s="37"/>
      <c r="O45" s="160"/>
    </row>
    <row r="46" spans="1:15" ht="12.75">
      <c r="A46" s="13"/>
      <c r="B46" s="13"/>
      <c r="C46" s="13"/>
      <c r="D46" s="13"/>
      <c r="E46" s="7"/>
      <c r="F46" s="13"/>
      <c r="G46" s="13"/>
      <c r="H46" s="13"/>
      <c r="I46" s="13"/>
      <c r="J46" s="13"/>
      <c r="K46" s="7"/>
      <c r="L46" s="13"/>
      <c r="M46" s="257"/>
      <c r="N46" s="37"/>
      <c r="O46" s="160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7"/>
      <c r="L47" s="13"/>
      <c r="M47" s="257"/>
      <c r="N47" s="37"/>
      <c r="O47" s="16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90"/>
      <c r="J48" s="7"/>
      <c r="K48" s="7"/>
      <c r="L48" s="13"/>
      <c r="M48" s="257"/>
      <c r="N48" s="251"/>
      <c r="O48" s="246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90"/>
      <c r="J49" s="7"/>
      <c r="K49" s="7"/>
      <c r="L49" s="13"/>
      <c r="M49" s="257"/>
      <c r="N49" s="40"/>
      <c r="O49" s="243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90"/>
      <c r="J50" s="7"/>
      <c r="K50" s="7"/>
      <c r="L50" s="13"/>
      <c r="M50" s="257"/>
      <c r="N50" s="40"/>
      <c r="O50" s="243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90"/>
      <c r="J51" s="7"/>
      <c r="K51" s="7"/>
      <c r="L51" s="13"/>
      <c r="M51" s="257"/>
      <c r="N51" s="40"/>
      <c r="O51" s="243"/>
      <c r="P51" s="10"/>
    </row>
    <row r="52" spans="1:15" ht="12.75" customHeight="1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7"/>
      <c r="N52" s="37"/>
      <c r="O52" s="160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57"/>
      <c r="N53" s="37"/>
      <c r="O53" s="160"/>
    </row>
    <row r="54" spans="1:15" ht="12" customHeight="1" hidden="1">
      <c r="A54" s="13"/>
      <c r="B54" s="13"/>
      <c r="C54" s="13"/>
      <c r="D54" s="13"/>
      <c r="E54" s="7"/>
      <c r="F54" s="13"/>
      <c r="G54" s="13"/>
      <c r="H54" s="53"/>
      <c r="I54" s="53"/>
      <c r="J54" s="13"/>
      <c r="K54" s="7"/>
      <c r="L54" s="13"/>
      <c r="M54" s="257"/>
      <c r="N54" s="37"/>
      <c r="O54" s="160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3"/>
      <c r="I55" s="53"/>
      <c r="J55" s="13"/>
      <c r="K55" s="7"/>
      <c r="L55" s="13"/>
      <c r="M55" s="257"/>
      <c r="N55" s="37"/>
      <c r="O55" s="160"/>
    </row>
    <row r="56" spans="1:16" ht="12" customHeight="1" hidden="1">
      <c r="A56" s="13"/>
      <c r="B56" s="13"/>
      <c r="C56" s="13"/>
      <c r="D56" s="13"/>
      <c r="E56" s="7"/>
      <c r="F56" s="13"/>
      <c r="G56" s="13"/>
      <c r="H56" s="53"/>
      <c r="I56" s="53"/>
      <c r="J56" s="13"/>
      <c r="K56" s="7"/>
      <c r="L56" s="13"/>
      <c r="M56" s="257"/>
      <c r="N56" s="37"/>
      <c r="O56" s="160"/>
      <c r="P56" s="54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57"/>
      <c r="N57" s="37"/>
      <c r="O57" s="160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57"/>
      <c r="N58" s="37"/>
      <c r="O58" s="160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57"/>
      <c r="N59" s="37"/>
      <c r="O59" s="160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57"/>
      <c r="N60" s="37"/>
      <c r="O60" s="160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57"/>
      <c r="N61" s="37"/>
      <c r="O61" s="160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57"/>
      <c r="N62" s="37"/>
      <c r="O62" s="160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191"/>
      <c r="J63" s="190"/>
      <c r="K63" s="250"/>
      <c r="L63" s="190"/>
      <c r="M63" s="257"/>
      <c r="N63" s="245"/>
      <c r="O63" s="243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191"/>
      <c r="J64" s="190"/>
      <c r="K64" s="250"/>
      <c r="L64" s="190"/>
      <c r="M64" s="257"/>
      <c r="N64" s="245"/>
      <c r="O64" s="243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7"/>
      <c r="N65" s="37"/>
      <c r="O65" s="160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7"/>
      <c r="N66" s="37"/>
      <c r="O66" s="160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7"/>
      <c r="N67" s="37"/>
      <c r="O67" s="160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57"/>
      <c r="N68" s="37"/>
      <c r="O68" s="160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57"/>
      <c r="N69" s="37"/>
      <c r="O69" s="160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57"/>
      <c r="N70" s="37"/>
      <c r="O70" s="160"/>
    </row>
    <row r="71" spans="1:15" ht="1.5" customHeight="1">
      <c r="A71" s="7"/>
      <c r="B71" s="7"/>
      <c r="C71" s="5"/>
      <c r="D71" s="5"/>
      <c r="E71" s="5"/>
      <c r="F71" s="5"/>
      <c r="G71" s="53"/>
      <c r="H71" s="53"/>
      <c r="I71" s="53"/>
      <c r="J71" s="13"/>
      <c r="K71" s="7"/>
      <c r="L71" s="13"/>
      <c r="M71" s="257"/>
      <c r="N71" s="37"/>
      <c r="O71" s="160"/>
    </row>
    <row r="72" spans="1:17" ht="12.75">
      <c r="A72" s="7"/>
      <c r="B72" s="279" t="s">
        <v>62</v>
      </c>
      <c r="C72" s="280"/>
      <c r="D72" s="280"/>
      <c r="E72" s="280"/>
      <c r="F72" s="280"/>
      <c r="G72" s="281"/>
      <c r="H72" s="268">
        <v>3</v>
      </c>
      <c r="I72" s="53">
        <v>2</v>
      </c>
      <c r="J72" s="13">
        <v>1</v>
      </c>
      <c r="K72" s="7">
        <v>1</v>
      </c>
      <c r="L72" s="13">
        <v>1</v>
      </c>
      <c r="M72" s="257"/>
      <c r="N72" s="111">
        <v>1525109</v>
      </c>
      <c r="O72" s="244"/>
      <c r="Q72" s="37"/>
    </row>
    <row r="73" spans="1:15" ht="13.5" thickBot="1">
      <c r="A73" s="7"/>
      <c r="B73" s="279" t="s">
        <v>86</v>
      </c>
      <c r="C73" s="280"/>
      <c r="D73" s="280"/>
      <c r="E73" s="280"/>
      <c r="F73" s="280"/>
      <c r="G73" s="281"/>
      <c r="H73" s="268">
        <v>3</v>
      </c>
      <c r="I73" s="53">
        <v>2</v>
      </c>
      <c r="J73" s="13">
        <v>2</v>
      </c>
      <c r="K73" s="7">
        <v>1</v>
      </c>
      <c r="L73" s="13">
        <v>1</v>
      </c>
      <c r="M73" s="258"/>
      <c r="N73" s="111">
        <v>27844</v>
      </c>
      <c r="O73" s="247">
        <v>219444</v>
      </c>
    </row>
    <row r="74" spans="1:15" ht="12.75" customHeight="1" thickBot="1">
      <c r="A74" s="15"/>
      <c r="B74" s="16"/>
      <c r="C74" s="16"/>
      <c r="D74" s="16"/>
      <c r="E74" s="16"/>
      <c r="F74" s="17" t="s">
        <v>82</v>
      </c>
      <c r="G74" s="16"/>
      <c r="H74" s="16"/>
      <c r="I74" s="17"/>
      <c r="J74" s="17"/>
      <c r="K74" s="17"/>
      <c r="L74" s="267"/>
      <c r="M74" s="252" t="s">
        <v>77</v>
      </c>
      <c r="N74" s="130">
        <f>SUM(N13:N73)</f>
        <v>3572591</v>
      </c>
      <c r="O74" s="130">
        <f>SUM(O13:O73)</f>
        <v>2047482</v>
      </c>
    </row>
    <row r="75" spans="1:15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260"/>
      <c r="M75" s="20"/>
      <c r="N75" s="111"/>
      <c r="O75" s="248"/>
    </row>
    <row r="76" spans="1:16" ht="12.7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260"/>
      <c r="M76" s="20"/>
      <c r="N76" s="111"/>
      <c r="O76" s="111"/>
      <c r="P76" s="10"/>
    </row>
    <row r="77" spans="1:16" ht="12.75" customHeight="1">
      <c r="A77" s="5"/>
      <c r="B77" s="5"/>
      <c r="C77" s="5"/>
      <c r="D77" s="5"/>
      <c r="E77" s="5"/>
      <c r="F77" s="19"/>
      <c r="G77" s="5"/>
      <c r="H77" s="5"/>
      <c r="I77" s="19"/>
      <c r="J77" s="19"/>
      <c r="K77" s="19"/>
      <c r="L77" s="260"/>
      <c r="M77" s="20"/>
      <c r="N77" s="111"/>
      <c r="O77" s="111"/>
      <c r="P77" s="10"/>
    </row>
    <row r="78" spans="1:16" ht="12.75" customHeight="1">
      <c r="A78" s="5"/>
      <c r="B78" s="5"/>
      <c r="C78" s="5"/>
      <c r="D78" s="5"/>
      <c r="E78" s="5"/>
      <c r="F78" s="19"/>
      <c r="G78" s="5"/>
      <c r="H78" s="5"/>
      <c r="I78" s="19"/>
      <c r="J78" s="19"/>
      <c r="K78" s="19"/>
      <c r="L78" s="260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260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260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0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0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0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0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0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0"/>
      <c r="M86" s="20"/>
      <c r="N86" s="111"/>
      <c r="O86" s="111"/>
      <c r="P86" s="10"/>
    </row>
    <row r="87" spans="1:16" ht="12.75" customHeight="1" thickBo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0"/>
      <c r="M87" s="20"/>
      <c r="N87" s="111"/>
      <c r="O87" s="111"/>
      <c r="P87" s="10"/>
    </row>
    <row r="88" spans="1:15" ht="13.5" thickBot="1">
      <c r="A88" s="5"/>
      <c r="B88" s="5"/>
      <c r="C88" s="5"/>
      <c r="D88" s="5"/>
      <c r="E88" s="5"/>
      <c r="F88" s="5"/>
      <c r="G88" s="5"/>
      <c r="H88" s="5"/>
      <c r="I88" s="282" t="s">
        <v>25</v>
      </c>
      <c r="J88" s="283"/>
      <c r="K88" s="283"/>
      <c r="L88" s="261"/>
      <c r="M88" s="9" t="s">
        <v>90</v>
      </c>
      <c r="N88" s="9" t="s">
        <v>29</v>
      </c>
      <c r="O88" s="126" t="s">
        <v>30</v>
      </c>
    </row>
    <row r="89" spans="1:15" ht="12.75">
      <c r="A89" s="2" t="s">
        <v>19</v>
      </c>
      <c r="B89" s="2" t="s">
        <v>20</v>
      </c>
      <c r="C89" s="2" t="s">
        <v>47</v>
      </c>
      <c r="D89" s="2" t="s">
        <v>21</v>
      </c>
      <c r="E89" s="2" t="s">
        <v>22</v>
      </c>
      <c r="F89" s="2" t="s">
        <v>23</v>
      </c>
      <c r="G89" s="2" t="s">
        <v>24</v>
      </c>
      <c r="H89" s="2" t="s">
        <v>110</v>
      </c>
      <c r="I89" s="2" t="s">
        <v>26</v>
      </c>
      <c r="J89" s="2" t="s">
        <v>27</v>
      </c>
      <c r="K89" s="253" t="s">
        <v>33</v>
      </c>
      <c r="L89" s="266" t="s">
        <v>96</v>
      </c>
      <c r="M89" s="145">
        <v>3</v>
      </c>
      <c r="N89" s="144">
        <v>4</v>
      </c>
      <c r="O89" s="152">
        <v>5</v>
      </c>
    </row>
    <row r="90" spans="1:15" ht="13.5" thickBot="1">
      <c r="A90" s="4"/>
      <c r="B90" s="4" t="s">
        <v>19</v>
      </c>
      <c r="C90" s="4"/>
      <c r="D90" s="4"/>
      <c r="E90" s="4"/>
      <c r="F90" s="4"/>
      <c r="G90" s="4"/>
      <c r="H90" s="4"/>
      <c r="I90" s="4"/>
      <c r="J90" s="4"/>
      <c r="K90" s="156" t="s">
        <v>27</v>
      </c>
      <c r="L90" s="265" t="s">
        <v>97</v>
      </c>
      <c r="M90" s="259"/>
      <c r="N90" s="237"/>
      <c r="O90" s="153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3"/>
      <c r="M91" s="5"/>
      <c r="N91" s="238"/>
      <c r="O91" s="158"/>
    </row>
    <row r="92" spans="1:15" s="10" customFormat="1" ht="12.75">
      <c r="A92" s="7" t="s">
        <v>49</v>
      </c>
      <c r="B92" s="7"/>
      <c r="C92" s="7"/>
      <c r="D92" s="7" t="s">
        <v>78</v>
      </c>
      <c r="E92" s="7"/>
      <c r="F92" s="7">
        <v>222</v>
      </c>
      <c r="G92" s="7">
        <v>9992</v>
      </c>
      <c r="H92" s="7">
        <v>2</v>
      </c>
      <c r="I92" s="7">
        <v>1</v>
      </c>
      <c r="J92" s="7">
        <v>1</v>
      </c>
      <c r="K92" s="7">
        <v>1</v>
      </c>
      <c r="L92" s="264" t="s">
        <v>98</v>
      </c>
      <c r="M92" s="5"/>
      <c r="N92" s="239">
        <v>220500</v>
      </c>
      <c r="O92" s="160">
        <v>220500</v>
      </c>
    </row>
    <row r="93" spans="1:15" s="10" customFormat="1" ht="12.75">
      <c r="A93" s="7"/>
      <c r="B93" s="7"/>
      <c r="C93" s="7"/>
      <c r="D93" s="7"/>
      <c r="E93" s="7"/>
      <c r="F93" s="7"/>
      <c r="G93" s="7"/>
      <c r="H93" s="7">
        <v>2</v>
      </c>
      <c r="I93" s="7">
        <v>1</v>
      </c>
      <c r="J93" s="7">
        <v>5</v>
      </c>
      <c r="K93" s="7">
        <v>1</v>
      </c>
      <c r="L93" s="264" t="s">
        <v>98</v>
      </c>
      <c r="M93" s="5"/>
      <c r="N93" s="239">
        <v>15633</v>
      </c>
      <c r="O93" s="160">
        <v>15633</v>
      </c>
    </row>
    <row r="94" spans="1:15" s="10" customFormat="1" ht="12.75">
      <c r="A94" s="7"/>
      <c r="B94" s="7"/>
      <c r="C94" s="7"/>
      <c r="D94" s="7"/>
      <c r="E94" s="7"/>
      <c r="F94" s="7"/>
      <c r="G94" s="7"/>
      <c r="H94" s="7">
        <v>2</v>
      </c>
      <c r="I94" s="7">
        <v>1</v>
      </c>
      <c r="J94" s="7">
        <v>5</v>
      </c>
      <c r="K94" s="7">
        <v>2</v>
      </c>
      <c r="L94" s="264" t="s">
        <v>98</v>
      </c>
      <c r="M94" s="5"/>
      <c r="N94" s="239">
        <v>15656</v>
      </c>
      <c r="O94" s="160">
        <v>15656</v>
      </c>
    </row>
    <row r="95" spans="1:15" s="10" customFormat="1" ht="12.75">
      <c r="A95" s="7"/>
      <c r="B95" s="7"/>
      <c r="C95" s="7"/>
      <c r="D95" s="7"/>
      <c r="E95" s="7"/>
      <c r="F95" s="7"/>
      <c r="G95" s="7"/>
      <c r="H95" s="7">
        <v>2</v>
      </c>
      <c r="I95" s="7">
        <v>1</v>
      </c>
      <c r="J95" s="7">
        <v>5</v>
      </c>
      <c r="K95" s="7">
        <v>3</v>
      </c>
      <c r="L95" s="264" t="s">
        <v>98</v>
      </c>
      <c r="M95" s="5"/>
      <c r="N95" s="239">
        <v>2666</v>
      </c>
      <c r="O95" s="160">
        <v>2666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3</v>
      </c>
      <c r="J96" s="7">
        <v>1</v>
      </c>
      <c r="K96" s="7">
        <v>2</v>
      </c>
      <c r="L96" s="264" t="s">
        <v>98</v>
      </c>
      <c r="M96" s="5"/>
      <c r="N96" s="239">
        <v>205080</v>
      </c>
      <c r="O96" s="160">
        <v>205080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3</v>
      </c>
      <c r="J97" s="7">
        <v>1</v>
      </c>
      <c r="K97" s="7">
        <v>3</v>
      </c>
      <c r="L97" s="264" t="s">
        <v>98</v>
      </c>
      <c r="M97" s="5"/>
      <c r="N97" s="239">
        <v>1823</v>
      </c>
      <c r="O97" s="160">
        <v>1823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3</v>
      </c>
      <c r="J98" s="7">
        <v>5</v>
      </c>
      <c r="K98" s="7">
        <v>4</v>
      </c>
      <c r="L98" s="264" t="s">
        <v>98</v>
      </c>
      <c r="M98" s="5"/>
      <c r="N98" s="239">
        <v>8997</v>
      </c>
      <c r="O98" s="160">
        <v>8997</v>
      </c>
    </row>
    <row r="99" spans="1:15" s="10" customFormat="1" ht="12" customHeight="1">
      <c r="A99" s="7"/>
      <c r="B99" s="7"/>
      <c r="C99" s="7"/>
      <c r="D99" s="7"/>
      <c r="E99" s="7"/>
      <c r="F99" s="7"/>
      <c r="G99" s="7"/>
      <c r="H99" s="13">
        <v>2</v>
      </c>
      <c r="I99" s="13">
        <v>3</v>
      </c>
      <c r="J99" s="13">
        <v>5</v>
      </c>
      <c r="K99" s="7">
        <v>5</v>
      </c>
      <c r="L99" s="264" t="s">
        <v>98</v>
      </c>
      <c r="M99" s="5"/>
      <c r="N99" s="239">
        <v>10399</v>
      </c>
      <c r="O99" s="160">
        <v>10399</v>
      </c>
    </row>
    <row r="100" spans="1:15" ht="12.75">
      <c r="A100" s="13"/>
      <c r="B100" s="13"/>
      <c r="C100" s="13"/>
      <c r="D100" s="13"/>
      <c r="E100" s="13"/>
      <c r="F100" s="13"/>
      <c r="G100" s="13"/>
      <c r="H100" s="13">
        <v>2</v>
      </c>
      <c r="I100" s="13">
        <v>3</v>
      </c>
      <c r="J100" s="13">
        <v>3</v>
      </c>
      <c r="K100" s="7">
        <v>1</v>
      </c>
      <c r="L100" s="262" t="s">
        <v>98</v>
      </c>
      <c r="M100" s="5"/>
      <c r="N100" s="239">
        <v>543</v>
      </c>
      <c r="O100" s="160">
        <v>543</v>
      </c>
    </row>
    <row r="101" spans="1:15" ht="12.75">
      <c r="A101" s="13"/>
      <c r="B101" s="13"/>
      <c r="C101" s="13"/>
      <c r="D101" s="13"/>
      <c r="E101" s="13"/>
      <c r="F101" s="13"/>
      <c r="G101" s="13"/>
      <c r="H101" s="13">
        <v>2</v>
      </c>
      <c r="I101" s="13">
        <v>3</v>
      </c>
      <c r="J101" s="13">
        <v>6</v>
      </c>
      <c r="K101" s="7">
        <v>3</v>
      </c>
      <c r="L101" s="262" t="s">
        <v>98</v>
      </c>
      <c r="M101" s="5"/>
      <c r="N101" s="239">
        <v>37005</v>
      </c>
      <c r="O101" s="160">
        <v>37005</v>
      </c>
    </row>
    <row r="102" spans="1:15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3</v>
      </c>
      <c r="J102" s="13">
        <v>7</v>
      </c>
      <c r="K102" s="7">
        <v>1</v>
      </c>
      <c r="L102" s="262" t="s">
        <v>98</v>
      </c>
      <c r="M102" s="5"/>
      <c r="N102" s="239">
        <v>139000</v>
      </c>
      <c r="O102" s="160">
        <v>139000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7</v>
      </c>
      <c r="K103" s="7">
        <v>1</v>
      </c>
      <c r="L103" s="262" t="s">
        <v>111</v>
      </c>
      <c r="M103" s="5"/>
      <c r="N103" s="239">
        <v>20060</v>
      </c>
      <c r="O103" s="160">
        <v>20060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7</v>
      </c>
      <c r="K104" s="7">
        <v>2</v>
      </c>
      <c r="L104" s="262" t="s">
        <v>99</v>
      </c>
      <c r="M104" s="5"/>
      <c r="N104" s="239">
        <v>826</v>
      </c>
      <c r="O104" s="160">
        <v>826</v>
      </c>
    </row>
    <row r="105" spans="1:16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9</v>
      </c>
      <c r="K105" s="7">
        <v>3</v>
      </c>
      <c r="L105" s="262" t="s">
        <v>98</v>
      </c>
      <c r="M105" s="5"/>
      <c r="N105" s="239"/>
      <c r="O105" s="160"/>
      <c r="P105" s="187"/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9</v>
      </c>
      <c r="K106" s="7">
        <v>6</v>
      </c>
      <c r="L106" s="262" t="s">
        <v>98</v>
      </c>
      <c r="M106" s="5"/>
      <c r="N106" s="239"/>
      <c r="O106" s="160"/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9</v>
      </c>
      <c r="K107" s="7">
        <v>5</v>
      </c>
      <c r="L107" s="262" t="s">
        <v>98</v>
      </c>
      <c r="M107" s="5"/>
      <c r="N107" s="239"/>
      <c r="O107" s="160"/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9</v>
      </c>
      <c r="K108" s="7">
        <v>6</v>
      </c>
      <c r="L108" s="262" t="s">
        <v>98</v>
      </c>
      <c r="M108" s="5"/>
      <c r="N108" s="239"/>
      <c r="O108" s="160"/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9</v>
      </c>
      <c r="K109" s="7">
        <v>1</v>
      </c>
      <c r="L109" s="262" t="s">
        <v>98</v>
      </c>
      <c r="M109" s="5"/>
      <c r="N109" s="239"/>
      <c r="O109" s="160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6</v>
      </c>
      <c r="J110" s="13">
        <v>5</v>
      </c>
      <c r="K110" s="7">
        <v>8</v>
      </c>
      <c r="L110" s="262" t="s">
        <v>98</v>
      </c>
      <c r="M110" s="5"/>
      <c r="N110" s="239"/>
      <c r="O110" s="160"/>
    </row>
    <row r="111" spans="1:15" ht="12.75">
      <c r="A111" s="13"/>
      <c r="B111" s="13"/>
      <c r="C111" s="13"/>
      <c r="D111" s="13"/>
      <c r="E111" s="13"/>
      <c r="F111" s="13"/>
      <c r="G111" s="13"/>
      <c r="M111" s="5"/>
      <c r="N111" s="239"/>
      <c r="O111" s="160"/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13"/>
      <c r="M112" s="5"/>
      <c r="N112" s="239"/>
      <c r="O112" s="160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13"/>
      <c r="M113" s="5"/>
      <c r="N113" s="239"/>
      <c r="O113" s="160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13"/>
      <c r="M114" s="10"/>
      <c r="N114" s="240"/>
      <c r="O114" s="160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10"/>
      <c r="N115" s="240"/>
      <c r="O115" s="160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10"/>
      <c r="N116" s="240"/>
      <c r="O116" s="160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5"/>
      <c r="N117" s="239"/>
      <c r="O117" s="160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5"/>
      <c r="N118" s="239"/>
      <c r="O118" s="160"/>
    </row>
    <row r="119" spans="1:15" ht="12.75" hidden="1">
      <c r="A119" s="13"/>
      <c r="B119" s="13"/>
      <c r="C119" s="13"/>
      <c r="D119" s="13"/>
      <c r="E119" s="13"/>
      <c r="F119" s="13"/>
      <c r="G119" s="13" t="s">
        <v>48</v>
      </c>
      <c r="H119" s="13"/>
      <c r="I119" s="13"/>
      <c r="J119" s="13"/>
      <c r="K119" s="7"/>
      <c r="L119" s="13"/>
      <c r="M119" s="5"/>
      <c r="N119" s="239"/>
      <c r="O119" s="160"/>
    </row>
    <row r="120" spans="1:15" ht="12.75" hidden="1">
      <c r="A120" s="13"/>
      <c r="B120" s="13"/>
      <c r="C120" s="13"/>
      <c r="D120" s="13"/>
      <c r="E120" s="18"/>
      <c r="F120" s="13"/>
      <c r="G120" s="13"/>
      <c r="H120" s="13"/>
      <c r="I120" s="13"/>
      <c r="J120" s="13"/>
      <c r="K120" s="7"/>
      <c r="L120" s="13"/>
      <c r="M120" s="5"/>
      <c r="N120" s="239"/>
      <c r="O120" s="160"/>
    </row>
    <row r="121" spans="1:15" ht="12.75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39"/>
      <c r="O121" s="160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39"/>
      <c r="O122" s="160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39"/>
      <c r="O123" s="160"/>
    </row>
    <row r="124" spans="1:15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39"/>
      <c r="O124" s="236"/>
    </row>
    <row r="125" spans="1:15" ht="13.5" thickBot="1">
      <c r="A125" s="142"/>
      <c r="B125" s="9"/>
      <c r="C125" s="9"/>
      <c r="D125" s="9"/>
      <c r="E125" s="180" t="s">
        <v>83</v>
      </c>
      <c r="F125" s="9"/>
      <c r="G125" s="180"/>
      <c r="H125" s="180"/>
      <c r="I125" s="180"/>
      <c r="J125" s="180"/>
      <c r="K125" s="9"/>
      <c r="L125" s="261"/>
      <c r="M125" s="181"/>
      <c r="N125" s="161">
        <f>SUM(N92:N124)</f>
        <v>678188</v>
      </c>
      <c r="O125" s="127">
        <f>SUM(O92:O124)</f>
        <v>678188</v>
      </c>
    </row>
    <row r="126" spans="1:15" ht="12.75">
      <c r="A126" s="5"/>
      <c r="B126" s="5"/>
      <c r="C126" s="5"/>
      <c r="D126" s="5"/>
      <c r="E126" s="19"/>
      <c r="F126" s="5"/>
      <c r="G126" s="19"/>
      <c r="H126" s="19"/>
      <c r="I126" s="19"/>
      <c r="J126" s="19"/>
      <c r="K126" s="5"/>
      <c r="L126" s="13"/>
      <c r="M126" s="20"/>
      <c r="N126" s="125"/>
      <c r="O126" s="125"/>
    </row>
    <row r="127" spans="1:15" ht="12.75" hidden="1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13"/>
      <c r="M127" s="20"/>
      <c r="N127" s="125"/>
      <c r="O127" s="125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5"/>
      <c r="O128" s="125"/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9" customHeight="1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3.5" thickBot="1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3.5" thickBot="1">
      <c r="A156" s="5"/>
      <c r="B156" s="5"/>
      <c r="C156" s="5"/>
      <c r="D156" s="5"/>
      <c r="E156" s="5"/>
      <c r="F156" s="5"/>
      <c r="G156" s="5"/>
      <c r="H156" s="5"/>
      <c r="I156" s="282" t="s">
        <v>25</v>
      </c>
      <c r="J156" s="283"/>
      <c r="K156" s="283"/>
      <c r="L156" s="261"/>
      <c r="M156" s="9" t="s">
        <v>28</v>
      </c>
      <c r="N156" s="9" t="s">
        <v>29</v>
      </c>
      <c r="O156" s="126" t="s">
        <v>30</v>
      </c>
    </row>
    <row r="157" spans="1:15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4" t="s">
        <v>24</v>
      </c>
      <c r="H157" s="151" t="s">
        <v>110</v>
      </c>
      <c r="I157" s="53" t="s">
        <v>26</v>
      </c>
      <c r="J157" s="13" t="s">
        <v>27</v>
      </c>
      <c r="K157" s="255" t="s">
        <v>33</v>
      </c>
      <c r="L157" s="202"/>
      <c r="M157" s="53">
        <v>3</v>
      </c>
      <c r="N157" s="7">
        <v>4</v>
      </c>
      <c r="O157" s="151">
        <v>5</v>
      </c>
    </row>
    <row r="158" spans="1:15" ht="13.5" thickBot="1">
      <c r="A158" s="3"/>
      <c r="B158" s="4" t="s">
        <v>19</v>
      </c>
      <c r="C158" s="4"/>
      <c r="D158" s="4"/>
      <c r="E158" s="4"/>
      <c r="F158" s="4"/>
      <c r="G158" s="204"/>
      <c r="H158" s="153"/>
      <c r="I158" s="53"/>
      <c r="J158" s="13"/>
      <c r="K158" s="7" t="s">
        <v>27</v>
      </c>
      <c r="L158" s="13"/>
      <c r="M158" s="53"/>
      <c r="N158" s="7"/>
      <c r="O158" s="152"/>
    </row>
    <row r="159" spans="1:15" ht="12.75">
      <c r="A159" s="7" t="s">
        <v>49</v>
      </c>
      <c r="B159" s="13"/>
      <c r="C159" s="7"/>
      <c r="D159" s="165" t="s">
        <v>50</v>
      </c>
      <c r="E159" s="13"/>
      <c r="F159" s="5">
        <v>222</v>
      </c>
      <c r="G159" s="13">
        <v>9992</v>
      </c>
      <c r="H159" s="13">
        <v>2</v>
      </c>
      <c r="I159" s="13">
        <v>1</v>
      </c>
      <c r="J159" s="5">
        <v>1</v>
      </c>
      <c r="K159" s="7">
        <v>1</v>
      </c>
      <c r="L159" s="264" t="s">
        <v>98</v>
      </c>
      <c r="M159" s="5"/>
      <c r="N159" s="60">
        <v>177000</v>
      </c>
      <c r="O159" s="160">
        <v>177000</v>
      </c>
    </row>
    <row r="160" spans="1:15" ht="12.75">
      <c r="A160" s="7"/>
      <c r="B160" s="13"/>
      <c r="C160" s="7"/>
      <c r="D160" s="165"/>
      <c r="E160" s="13"/>
      <c r="F160" s="5"/>
      <c r="G160" s="13"/>
      <c r="H160" s="13">
        <v>2</v>
      </c>
      <c r="I160" s="13">
        <v>1</v>
      </c>
      <c r="J160" s="5">
        <v>3</v>
      </c>
      <c r="K160" s="7">
        <v>1</v>
      </c>
      <c r="L160" s="264" t="s">
        <v>98</v>
      </c>
      <c r="M160" s="5"/>
      <c r="N160" s="60">
        <v>17900</v>
      </c>
      <c r="O160" s="160">
        <v>17900</v>
      </c>
    </row>
    <row r="161" spans="1:15" ht="12.75">
      <c r="A161" s="7"/>
      <c r="B161" s="13"/>
      <c r="C161" s="7"/>
      <c r="D161" s="165"/>
      <c r="E161" s="13"/>
      <c r="F161" s="5"/>
      <c r="G161" s="13"/>
      <c r="H161" s="13">
        <v>2</v>
      </c>
      <c r="I161" s="13">
        <v>1</v>
      </c>
      <c r="J161" s="5">
        <v>5</v>
      </c>
      <c r="K161" s="7">
        <v>1</v>
      </c>
      <c r="L161" s="264" t="s">
        <v>98</v>
      </c>
      <c r="M161" s="5"/>
      <c r="N161" s="60">
        <v>12549</v>
      </c>
      <c r="O161" s="160">
        <v>12549</v>
      </c>
    </row>
    <row r="162" spans="1:15" ht="12.75">
      <c r="A162" s="7"/>
      <c r="B162" s="13"/>
      <c r="C162" s="7"/>
      <c r="D162" s="165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2</v>
      </c>
      <c r="L162" s="264" t="s">
        <v>98</v>
      </c>
      <c r="M162" s="5"/>
      <c r="N162" s="60">
        <v>12567</v>
      </c>
      <c r="O162" s="160">
        <v>12567</v>
      </c>
    </row>
    <row r="163" spans="1:15" ht="12.75">
      <c r="A163" s="7"/>
      <c r="B163" s="13"/>
      <c r="C163" s="7"/>
      <c r="D163" s="165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3</v>
      </c>
      <c r="L163" s="264" t="s">
        <v>98</v>
      </c>
      <c r="M163" s="5"/>
      <c r="N163" s="60">
        <v>2012</v>
      </c>
      <c r="O163" s="160">
        <v>2012</v>
      </c>
    </row>
    <row r="164" spans="1:15" ht="12.75">
      <c r="A164" s="7"/>
      <c r="B164" s="13"/>
      <c r="C164" s="7"/>
      <c r="D164" s="165"/>
      <c r="E164" s="13"/>
      <c r="F164" s="5"/>
      <c r="G164" s="13"/>
      <c r="H164" s="13">
        <v>2</v>
      </c>
      <c r="I164" s="13">
        <v>2</v>
      </c>
      <c r="J164" s="5">
        <v>3</v>
      </c>
      <c r="K164" s="7">
        <v>1</v>
      </c>
      <c r="L164" s="264" t="s">
        <v>98</v>
      </c>
      <c r="M164" s="5"/>
      <c r="N164" s="60">
        <v>19154</v>
      </c>
      <c r="O164" s="160">
        <v>19154</v>
      </c>
    </row>
    <row r="165" spans="1:15" ht="12.75">
      <c r="A165" s="7"/>
      <c r="B165" s="13"/>
      <c r="C165" s="7"/>
      <c r="D165" s="165"/>
      <c r="E165" s="13"/>
      <c r="F165" s="5"/>
      <c r="G165" s="13"/>
      <c r="H165" s="13">
        <v>2</v>
      </c>
      <c r="I165" s="13">
        <v>2</v>
      </c>
      <c r="J165" s="5">
        <v>4</v>
      </c>
      <c r="K165" s="7">
        <v>4</v>
      </c>
      <c r="L165" s="264" t="s">
        <v>98</v>
      </c>
      <c r="M165" s="5"/>
      <c r="N165" s="60">
        <v>30</v>
      </c>
      <c r="O165" s="160">
        <v>30</v>
      </c>
    </row>
    <row r="166" spans="1:15" ht="12.75">
      <c r="A166" s="7"/>
      <c r="B166" s="13"/>
      <c r="C166" s="7"/>
      <c r="D166" s="165"/>
      <c r="E166" s="13"/>
      <c r="F166" s="5"/>
      <c r="G166" s="13"/>
      <c r="H166" s="13">
        <v>2</v>
      </c>
      <c r="I166" s="13">
        <v>3</v>
      </c>
      <c r="J166" s="5">
        <v>4</v>
      </c>
      <c r="K166" s="7">
        <v>2</v>
      </c>
      <c r="L166" s="264" t="s">
        <v>98</v>
      </c>
      <c r="M166" s="5"/>
      <c r="N166" s="60">
        <v>18382</v>
      </c>
      <c r="O166" s="160">
        <v>18382</v>
      </c>
    </row>
    <row r="167" spans="1:15" ht="12.75">
      <c r="A167" s="7"/>
      <c r="B167" s="13"/>
      <c r="C167" s="7"/>
      <c r="D167" s="165"/>
      <c r="E167" s="13"/>
      <c r="F167" s="5"/>
      <c r="G167" s="13"/>
      <c r="H167" s="13">
        <v>2</v>
      </c>
      <c r="I167" s="13">
        <v>3</v>
      </c>
      <c r="J167" s="5">
        <v>5</v>
      </c>
      <c r="K167" s="7">
        <v>5</v>
      </c>
      <c r="L167" s="264" t="s">
        <v>98</v>
      </c>
      <c r="M167" s="5"/>
      <c r="N167" s="60">
        <v>616</v>
      </c>
      <c r="O167" s="160">
        <v>616</v>
      </c>
    </row>
    <row r="168" spans="1:15" ht="12.75">
      <c r="A168" s="7"/>
      <c r="B168" s="13"/>
      <c r="C168" s="7"/>
      <c r="D168" s="165"/>
      <c r="E168" s="13"/>
      <c r="F168" s="5"/>
      <c r="G168" s="13"/>
      <c r="H168" s="13">
        <v>2</v>
      </c>
      <c r="I168" s="13">
        <v>3</v>
      </c>
      <c r="J168" s="5">
        <v>7</v>
      </c>
      <c r="K168" s="7">
        <v>1</v>
      </c>
      <c r="L168" s="264" t="s">
        <v>98</v>
      </c>
      <c r="M168" s="5"/>
      <c r="N168" s="60">
        <v>25000</v>
      </c>
      <c r="O168" s="160">
        <v>25000</v>
      </c>
    </row>
    <row r="169" spans="1:15" ht="12.75">
      <c r="A169" s="7"/>
      <c r="B169" s="13"/>
      <c r="C169" s="7"/>
      <c r="D169" s="165"/>
      <c r="E169" s="13"/>
      <c r="F169" s="5"/>
      <c r="G169" s="13"/>
      <c r="H169" s="13">
        <v>2</v>
      </c>
      <c r="I169" s="13">
        <v>3</v>
      </c>
      <c r="J169" s="5">
        <v>9</v>
      </c>
      <c r="K169" s="7">
        <v>3</v>
      </c>
      <c r="L169" s="264" t="s">
        <v>98</v>
      </c>
      <c r="M169" s="5"/>
      <c r="N169" s="60">
        <v>23010</v>
      </c>
      <c r="O169" s="160">
        <v>23010</v>
      </c>
    </row>
    <row r="170" spans="1:15" ht="12.75">
      <c r="A170" s="7"/>
      <c r="B170" s="13"/>
      <c r="C170" s="7"/>
      <c r="D170" s="165"/>
      <c r="E170" s="13"/>
      <c r="F170" s="5"/>
      <c r="G170" s="13"/>
      <c r="H170" s="13">
        <v>2</v>
      </c>
      <c r="I170" s="13">
        <v>3</v>
      </c>
      <c r="J170" s="5">
        <v>6</v>
      </c>
      <c r="K170" s="7">
        <v>3</v>
      </c>
      <c r="L170" s="264" t="s">
        <v>98</v>
      </c>
      <c r="M170" s="5"/>
      <c r="N170" s="60"/>
      <c r="O170" s="160"/>
    </row>
    <row r="171" spans="1:15" ht="12.75">
      <c r="A171" s="7"/>
      <c r="B171" s="13"/>
      <c r="C171" s="7"/>
      <c r="D171" s="165"/>
      <c r="E171" s="13"/>
      <c r="F171" s="5"/>
      <c r="G171" s="13"/>
      <c r="H171" s="13"/>
      <c r="I171" s="13"/>
      <c r="J171" s="5"/>
      <c r="K171" s="7"/>
      <c r="L171" s="264"/>
      <c r="M171" s="5"/>
      <c r="N171" s="60"/>
      <c r="O171" s="160"/>
    </row>
    <row r="172" spans="1:15" ht="12.75">
      <c r="A172" s="7"/>
      <c r="B172" s="13"/>
      <c r="C172" s="7"/>
      <c r="D172" s="165"/>
      <c r="E172" s="13"/>
      <c r="F172" s="5"/>
      <c r="G172" s="13"/>
      <c r="H172" s="13"/>
      <c r="I172" s="13"/>
      <c r="J172" s="5"/>
      <c r="K172" s="7"/>
      <c r="L172" s="262"/>
      <c r="M172" s="5"/>
      <c r="N172" s="60"/>
      <c r="O172" s="160"/>
    </row>
    <row r="173" spans="1:15" ht="12.75">
      <c r="A173" s="7"/>
      <c r="B173" s="13"/>
      <c r="C173" s="7"/>
      <c r="D173" s="165"/>
      <c r="E173" s="13"/>
      <c r="F173" s="5"/>
      <c r="G173" s="13" t="s">
        <v>48</v>
      </c>
      <c r="H173" s="13"/>
      <c r="I173" s="13"/>
      <c r="J173" s="5"/>
      <c r="K173" s="7"/>
      <c r="L173" s="13"/>
      <c r="M173" s="53"/>
      <c r="N173" s="60"/>
      <c r="O173" s="160"/>
    </row>
    <row r="174" spans="1:15" ht="12.75">
      <c r="A174" s="7"/>
      <c r="B174" s="13"/>
      <c r="C174" s="7"/>
      <c r="D174" s="165"/>
      <c r="E174" s="13"/>
      <c r="F174" s="5"/>
      <c r="G174" s="13"/>
      <c r="H174" s="13"/>
      <c r="I174" s="13"/>
      <c r="J174" s="5"/>
      <c r="K174" s="7"/>
      <c r="L174" s="13"/>
      <c r="M174" s="53"/>
      <c r="N174" s="60"/>
      <c r="O174" s="160"/>
    </row>
    <row r="175" spans="1:15" ht="12.75">
      <c r="A175" s="7"/>
      <c r="B175" s="13"/>
      <c r="C175" s="7"/>
      <c r="D175" s="165"/>
      <c r="E175" s="13"/>
      <c r="F175" s="5"/>
      <c r="G175" s="13"/>
      <c r="H175" s="270"/>
      <c r="I175" s="206"/>
      <c r="J175" s="270"/>
      <c r="K175" s="270"/>
      <c r="L175" s="270"/>
      <c r="M175" s="53"/>
      <c r="N175" s="27"/>
      <c r="O175" s="160"/>
    </row>
    <row r="176" spans="1:16" ht="12.75" hidden="1">
      <c r="A176" s="7"/>
      <c r="B176" s="13"/>
      <c r="C176" s="7"/>
      <c r="D176" s="165"/>
      <c r="E176" s="13"/>
      <c r="F176" s="5"/>
      <c r="G176" s="13"/>
      <c r="H176" s="13"/>
      <c r="I176" s="13"/>
      <c r="J176" s="5"/>
      <c r="K176" s="7"/>
      <c r="L176" s="13"/>
      <c r="M176" s="53"/>
      <c r="N176" s="27"/>
      <c r="O176" s="160"/>
      <c r="P176" s="187"/>
    </row>
    <row r="177" spans="1:15" ht="12.75" hidden="1">
      <c r="A177" s="7"/>
      <c r="B177" s="13"/>
      <c r="C177" s="7"/>
      <c r="D177" s="165"/>
      <c r="E177" s="13"/>
      <c r="F177" s="5"/>
      <c r="G177" s="13"/>
      <c r="H177" s="13"/>
      <c r="I177" s="13"/>
      <c r="J177" s="5"/>
      <c r="K177" s="7"/>
      <c r="L177" s="13"/>
      <c r="M177" s="53"/>
      <c r="N177" s="27">
        <v>0</v>
      </c>
      <c r="O177" s="160">
        <v>0</v>
      </c>
    </row>
    <row r="178" spans="1:15" ht="13.5" thickBot="1">
      <c r="A178" s="7"/>
      <c r="B178" s="30"/>
      <c r="C178" s="174"/>
      <c r="D178" s="176"/>
      <c r="E178" s="30"/>
      <c r="F178" s="5"/>
      <c r="G178" s="30"/>
      <c r="H178" s="30"/>
      <c r="I178" s="30"/>
      <c r="J178" s="5"/>
      <c r="K178" s="174"/>
      <c r="L178" s="30"/>
      <c r="M178" s="53"/>
      <c r="N178" s="27">
        <v>0</v>
      </c>
      <c r="O178" s="236">
        <v>0</v>
      </c>
    </row>
    <row r="179" spans="1:15" ht="13.5" thickBot="1">
      <c r="A179" s="186"/>
      <c r="B179" s="168"/>
      <c r="C179" s="185"/>
      <c r="D179" s="177" t="s">
        <v>91</v>
      </c>
      <c r="E179" s="168"/>
      <c r="F179" s="169"/>
      <c r="G179" s="178"/>
      <c r="H179" s="178"/>
      <c r="I179" s="169"/>
      <c r="J179" s="169"/>
      <c r="K179" s="168"/>
      <c r="L179" s="168"/>
      <c r="M179" s="171" t="s">
        <v>77</v>
      </c>
      <c r="N179" s="179">
        <f>SUM(N159:N178)</f>
        <v>308220</v>
      </c>
      <c r="O179" s="249">
        <f>SUM(O159:O178)</f>
        <v>308220</v>
      </c>
    </row>
    <row r="180" spans="1:16" ht="12.75">
      <c r="A180" s="5"/>
      <c r="B180" s="5"/>
      <c r="C180" s="5"/>
      <c r="D180" s="19"/>
      <c r="E180" s="5"/>
      <c r="F180" s="19"/>
      <c r="G180" s="19"/>
      <c r="H180" s="19"/>
      <c r="I180" s="19"/>
      <c r="J180" s="19"/>
      <c r="K180" s="5"/>
      <c r="L180" s="5"/>
      <c r="M180" s="20"/>
      <c r="N180" s="125"/>
      <c r="O180" s="125"/>
      <c r="P180" s="10"/>
    </row>
    <row r="181" spans="1:16" ht="12.75">
      <c r="A181" s="5"/>
      <c r="B181" s="5"/>
      <c r="C181" s="5"/>
      <c r="D181" s="19"/>
      <c r="E181" s="5"/>
      <c r="F181" s="19"/>
      <c r="G181" s="19"/>
      <c r="H181" s="19"/>
      <c r="I181" s="19"/>
      <c r="J181" s="19"/>
      <c r="K181" s="5"/>
      <c r="L181" s="5"/>
      <c r="M181" s="20"/>
      <c r="N181" s="125"/>
      <c r="O181" s="125"/>
      <c r="P181" s="10"/>
    </row>
    <row r="182" spans="1:16" ht="13.5" thickBot="1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5"/>
      <c r="O182" s="125"/>
      <c r="P182" s="10"/>
    </row>
    <row r="183" spans="1:15" ht="13.5" thickBot="1">
      <c r="A183" s="5"/>
      <c r="B183" s="5"/>
      <c r="C183" s="5"/>
      <c r="D183" s="5"/>
      <c r="E183" s="5"/>
      <c r="F183" s="5"/>
      <c r="G183" s="5"/>
      <c r="H183" s="5"/>
      <c r="I183" s="282" t="s">
        <v>25</v>
      </c>
      <c r="J183" s="283"/>
      <c r="K183" s="283"/>
      <c r="L183" s="9"/>
      <c r="M183" s="9" t="s">
        <v>28</v>
      </c>
      <c r="N183" s="9" t="s">
        <v>29</v>
      </c>
      <c r="O183" s="126" t="s">
        <v>30</v>
      </c>
    </row>
    <row r="184" spans="1:15" ht="12.75">
      <c r="A184" s="2" t="s">
        <v>19</v>
      </c>
      <c r="B184" s="2" t="s">
        <v>20</v>
      </c>
      <c r="C184" s="2" t="s">
        <v>47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110</v>
      </c>
      <c r="I184" s="2" t="s">
        <v>26</v>
      </c>
      <c r="J184" s="2" t="s">
        <v>27</v>
      </c>
      <c r="K184" s="12" t="s">
        <v>33</v>
      </c>
      <c r="L184" s="12"/>
      <c r="M184" s="2">
        <v>3</v>
      </c>
      <c r="N184" s="2">
        <v>4</v>
      </c>
      <c r="O184" s="2">
        <v>5</v>
      </c>
    </row>
    <row r="185" spans="1:15" ht="13.5" thickBot="1">
      <c r="A185" s="4"/>
      <c r="B185" s="4" t="s">
        <v>19</v>
      </c>
      <c r="C185" s="4"/>
      <c r="D185" s="13"/>
      <c r="E185" s="13"/>
      <c r="F185" s="13"/>
      <c r="G185" s="13"/>
      <c r="H185" s="13"/>
      <c r="I185" s="13"/>
      <c r="J185" s="13"/>
      <c r="K185" s="13" t="s">
        <v>27</v>
      </c>
      <c r="L185" s="13"/>
      <c r="M185" s="13"/>
      <c r="N185" s="13"/>
      <c r="O185" s="13"/>
    </row>
    <row r="186" spans="1:15" ht="12.75">
      <c r="A186" s="13"/>
      <c r="B186" s="13"/>
      <c r="C186" s="7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63"/>
      <c r="O186" s="164"/>
    </row>
    <row r="187" spans="1:16" ht="12.75">
      <c r="A187" s="13" t="s">
        <v>49</v>
      </c>
      <c r="B187" s="13"/>
      <c r="C187" s="7"/>
      <c r="D187" s="165" t="s">
        <v>79</v>
      </c>
      <c r="E187" s="13"/>
      <c r="F187" s="13">
        <v>222</v>
      </c>
      <c r="G187" s="13">
        <v>9992</v>
      </c>
      <c r="H187" s="13">
        <v>2</v>
      </c>
      <c r="I187" s="13">
        <v>1</v>
      </c>
      <c r="J187" s="13">
        <v>1</v>
      </c>
      <c r="K187" s="13">
        <v>1</v>
      </c>
      <c r="L187" s="264" t="s">
        <v>98</v>
      </c>
      <c r="M187" s="13"/>
      <c r="N187" s="28">
        <v>159000</v>
      </c>
      <c r="O187" s="166">
        <v>159000</v>
      </c>
      <c r="P187" s="59"/>
    </row>
    <row r="188" spans="1:16" ht="12.75">
      <c r="A188" s="13"/>
      <c r="B188" s="13"/>
      <c r="C188" s="7"/>
      <c r="D188" s="165"/>
      <c r="E188" s="13"/>
      <c r="F188" s="13"/>
      <c r="G188" s="13"/>
      <c r="H188" s="13">
        <v>2</v>
      </c>
      <c r="I188" s="13">
        <v>1</v>
      </c>
      <c r="J188" s="13">
        <v>5</v>
      </c>
      <c r="K188" s="13">
        <v>1</v>
      </c>
      <c r="L188" s="264" t="s">
        <v>99</v>
      </c>
      <c r="M188" s="13"/>
      <c r="N188" s="28">
        <v>11273</v>
      </c>
      <c r="O188" s="166">
        <v>11273</v>
      </c>
      <c r="P188" s="59"/>
    </row>
    <row r="189" spans="1:16" ht="12.75">
      <c r="A189" s="13"/>
      <c r="B189" s="13"/>
      <c r="C189" s="7"/>
      <c r="D189" s="165"/>
      <c r="E189" s="13"/>
      <c r="F189" s="13"/>
      <c r="G189" s="13"/>
      <c r="H189" s="13">
        <v>2</v>
      </c>
      <c r="I189" s="13">
        <v>1</v>
      </c>
      <c r="J189" s="13">
        <v>5</v>
      </c>
      <c r="K189" s="13">
        <v>2</v>
      </c>
      <c r="L189" s="264" t="s">
        <v>98</v>
      </c>
      <c r="M189" s="13"/>
      <c r="N189" s="28">
        <v>11289</v>
      </c>
      <c r="O189" s="166">
        <v>11289</v>
      </c>
      <c r="P189" s="59"/>
    </row>
    <row r="190" spans="1:16" ht="12.75">
      <c r="A190" s="13"/>
      <c r="B190" s="13"/>
      <c r="C190" s="7"/>
      <c r="D190" s="165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3</v>
      </c>
      <c r="L190" s="264" t="s">
        <v>98</v>
      </c>
      <c r="M190" s="13"/>
      <c r="N190" s="28">
        <v>1867</v>
      </c>
      <c r="O190" s="166">
        <v>1867</v>
      </c>
      <c r="P190" s="59"/>
    </row>
    <row r="191" spans="1:16" ht="12.75">
      <c r="A191" s="13"/>
      <c r="B191" s="13"/>
      <c r="C191" s="7"/>
      <c r="D191" s="165"/>
      <c r="E191" s="13"/>
      <c r="F191" s="13"/>
      <c r="G191" s="13"/>
      <c r="H191" s="13">
        <v>2</v>
      </c>
      <c r="I191" s="13">
        <v>2</v>
      </c>
      <c r="J191" s="13">
        <v>2</v>
      </c>
      <c r="K191" s="13">
        <v>2</v>
      </c>
      <c r="L191" s="264" t="s">
        <v>98</v>
      </c>
      <c r="M191" s="13"/>
      <c r="N191" s="28">
        <v>3700</v>
      </c>
      <c r="O191" s="166">
        <v>3700</v>
      </c>
      <c r="P191" s="59"/>
    </row>
    <row r="192" spans="1:16" ht="12.75">
      <c r="A192" s="13"/>
      <c r="B192" s="13"/>
      <c r="C192" s="7"/>
      <c r="D192" s="165"/>
      <c r="E192" s="13"/>
      <c r="F192" s="13"/>
      <c r="G192" s="13"/>
      <c r="H192" s="13">
        <v>2</v>
      </c>
      <c r="I192" s="13">
        <v>2</v>
      </c>
      <c r="J192" s="13">
        <v>4</v>
      </c>
      <c r="K192" s="13">
        <v>1</v>
      </c>
      <c r="L192" s="262" t="s">
        <v>98</v>
      </c>
      <c r="M192" s="13"/>
      <c r="N192" s="28">
        <v>250</v>
      </c>
      <c r="O192" s="166">
        <v>250</v>
      </c>
      <c r="P192" s="59"/>
    </row>
    <row r="193" spans="1:16" ht="12.75">
      <c r="A193" s="13"/>
      <c r="B193" s="13"/>
      <c r="C193" s="7"/>
      <c r="D193" s="165"/>
      <c r="E193" s="13"/>
      <c r="F193" s="13"/>
      <c r="G193" s="13"/>
      <c r="H193" s="13">
        <v>2</v>
      </c>
      <c r="I193" s="13">
        <v>3</v>
      </c>
      <c r="J193" s="13">
        <v>3</v>
      </c>
      <c r="K193" s="13">
        <v>2</v>
      </c>
      <c r="L193" s="262" t="s">
        <v>98</v>
      </c>
      <c r="M193" s="13"/>
      <c r="N193" s="28">
        <v>31051</v>
      </c>
      <c r="O193" s="166">
        <v>31051</v>
      </c>
      <c r="P193" s="59"/>
    </row>
    <row r="194" spans="1:16" ht="12.75">
      <c r="A194" s="13"/>
      <c r="B194" s="13"/>
      <c r="C194" s="7"/>
      <c r="D194" s="165"/>
      <c r="E194" s="13"/>
      <c r="F194" s="13"/>
      <c r="G194" s="13"/>
      <c r="H194" s="13">
        <v>2</v>
      </c>
      <c r="I194" s="13">
        <v>3</v>
      </c>
      <c r="J194" s="13">
        <v>7</v>
      </c>
      <c r="K194" s="13">
        <v>1</v>
      </c>
      <c r="L194" s="262" t="s">
        <v>98</v>
      </c>
      <c r="M194" s="13"/>
      <c r="N194" s="28">
        <v>18000</v>
      </c>
      <c r="O194" s="166">
        <v>18000</v>
      </c>
      <c r="P194" s="59"/>
    </row>
    <row r="195" spans="1:16" ht="12.75">
      <c r="A195" s="13"/>
      <c r="B195" s="13"/>
      <c r="C195" s="7"/>
      <c r="D195" s="165"/>
      <c r="E195" s="13"/>
      <c r="F195" s="13"/>
      <c r="G195" s="13"/>
      <c r="H195" s="13">
        <v>2</v>
      </c>
      <c r="I195" s="13">
        <v>3</v>
      </c>
      <c r="J195" s="13">
        <v>6</v>
      </c>
      <c r="K195" s="13">
        <v>1</v>
      </c>
      <c r="L195" s="262" t="s">
        <v>98</v>
      </c>
      <c r="M195" s="13"/>
      <c r="N195" s="28"/>
      <c r="O195" s="166"/>
      <c r="P195" s="59"/>
    </row>
    <row r="196" spans="1:16" ht="12.75">
      <c r="A196" s="13"/>
      <c r="B196" s="13"/>
      <c r="C196" s="7"/>
      <c r="D196" s="165"/>
      <c r="E196" s="13"/>
      <c r="F196" s="13"/>
      <c r="G196" s="13"/>
      <c r="H196" s="13">
        <v>2</v>
      </c>
      <c r="I196" s="13">
        <v>3</v>
      </c>
      <c r="J196" s="13">
        <v>6</v>
      </c>
      <c r="K196" s="13">
        <v>2</v>
      </c>
      <c r="L196" s="262" t="s">
        <v>98</v>
      </c>
      <c r="M196" s="13"/>
      <c r="N196" s="25"/>
      <c r="O196" s="166"/>
      <c r="P196" s="59"/>
    </row>
    <row r="197" spans="1:16" ht="12.75">
      <c r="A197" s="13"/>
      <c r="B197" s="13"/>
      <c r="C197" s="7"/>
      <c r="D197" s="165"/>
      <c r="E197" s="13"/>
      <c r="F197" s="13"/>
      <c r="G197" s="13"/>
      <c r="H197" s="13">
        <v>2</v>
      </c>
      <c r="I197" s="13">
        <v>3</v>
      </c>
      <c r="J197" s="13">
        <v>9</v>
      </c>
      <c r="K197" s="13">
        <v>1</v>
      </c>
      <c r="L197" s="262" t="s">
        <v>98</v>
      </c>
      <c r="M197" s="13"/>
      <c r="N197" s="25"/>
      <c r="O197" s="166"/>
      <c r="P197" s="59"/>
    </row>
    <row r="198" spans="1:16" ht="12.75">
      <c r="A198" s="13"/>
      <c r="B198" s="13"/>
      <c r="C198" s="7"/>
      <c r="D198" s="165"/>
      <c r="E198" s="13"/>
      <c r="F198" s="13"/>
      <c r="G198" s="13"/>
      <c r="H198" s="13">
        <v>2</v>
      </c>
      <c r="I198" s="13">
        <v>3</v>
      </c>
      <c r="J198" s="13">
        <v>9</v>
      </c>
      <c r="K198" s="13">
        <v>6</v>
      </c>
      <c r="L198" s="262" t="s">
        <v>98</v>
      </c>
      <c r="M198" s="13"/>
      <c r="N198" s="25"/>
      <c r="O198" s="166"/>
      <c r="P198" s="59"/>
    </row>
    <row r="199" spans="1:16" ht="12.75">
      <c r="A199" s="13"/>
      <c r="B199" s="13"/>
      <c r="C199" s="7"/>
      <c r="D199" s="165"/>
      <c r="E199" s="13"/>
      <c r="F199" s="13"/>
      <c r="G199" s="13"/>
      <c r="M199" s="13"/>
      <c r="N199" s="25"/>
      <c r="O199" s="166"/>
      <c r="P199" s="59"/>
    </row>
    <row r="200" spans="1:15" ht="12.75">
      <c r="A200" s="13"/>
      <c r="B200" s="13"/>
      <c r="C200" s="7"/>
      <c r="D200" s="165"/>
      <c r="E200" s="13"/>
      <c r="F200" s="13"/>
      <c r="G200" s="13" t="s">
        <v>48</v>
      </c>
      <c r="M200" s="13"/>
      <c r="N200" s="25"/>
      <c r="O200" s="166"/>
    </row>
    <row r="201" spans="1:15" ht="12.75">
      <c r="A201" s="13"/>
      <c r="B201" s="13"/>
      <c r="C201" s="7"/>
      <c r="D201" s="165"/>
      <c r="E201" s="13"/>
      <c r="F201" s="13"/>
      <c r="G201" s="13"/>
      <c r="H201" s="13"/>
      <c r="I201" s="13"/>
      <c r="J201" s="13"/>
      <c r="K201" s="13"/>
      <c r="L201" s="13"/>
      <c r="M201" s="13"/>
      <c r="N201" s="25"/>
      <c r="O201" s="166"/>
    </row>
    <row r="202" spans="1:15" ht="12.75">
      <c r="A202" s="13"/>
      <c r="B202" s="13"/>
      <c r="C202" s="7"/>
      <c r="D202" s="165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6"/>
    </row>
    <row r="203" spans="1:16" ht="12.75">
      <c r="A203" s="13"/>
      <c r="B203" s="13"/>
      <c r="C203" s="7"/>
      <c r="D203" s="165"/>
      <c r="E203" s="13"/>
      <c r="F203" s="13"/>
      <c r="G203" s="13" t="s">
        <v>48</v>
      </c>
      <c r="H203" s="13"/>
      <c r="I203" s="13"/>
      <c r="J203" s="13"/>
      <c r="K203" s="13"/>
      <c r="L203" s="13"/>
      <c r="M203" s="13"/>
      <c r="N203" s="25"/>
      <c r="O203" s="166"/>
      <c r="P203" s="39"/>
    </row>
    <row r="204" spans="1:15" ht="12.75">
      <c r="A204" s="13"/>
      <c r="B204" s="13"/>
      <c r="C204" s="7"/>
      <c r="D204" s="165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6"/>
    </row>
    <row r="205" spans="1:15" ht="13.5" thickBot="1">
      <c r="A205" s="186"/>
      <c r="B205" s="168"/>
      <c r="C205" s="185"/>
      <c r="D205" s="167"/>
      <c r="E205" s="168"/>
      <c r="F205" s="169"/>
      <c r="G205" s="169" t="s">
        <v>81</v>
      </c>
      <c r="H205" s="169"/>
      <c r="I205" s="170"/>
      <c r="J205" s="170"/>
      <c r="K205" s="170"/>
      <c r="L205" s="170"/>
      <c r="M205" s="171" t="s">
        <v>77</v>
      </c>
      <c r="N205" s="172">
        <f>SUM(N187:N204)</f>
        <v>236430</v>
      </c>
      <c r="O205" s="173">
        <f>SUM(O187:O204)</f>
        <v>236430</v>
      </c>
    </row>
    <row r="206" spans="1:15" ht="8.25" customHeight="1">
      <c r="A206" s="5"/>
      <c r="B206" s="5"/>
      <c r="C206" s="5"/>
      <c r="D206" s="5"/>
      <c r="E206" s="5"/>
      <c r="F206" s="19"/>
      <c r="G206" s="143"/>
      <c r="H206" s="143"/>
      <c r="I206" s="143"/>
      <c r="J206" s="143"/>
      <c r="K206" s="143"/>
      <c r="L206" s="143"/>
      <c r="M206" s="143"/>
      <c r="N206" s="21"/>
      <c r="O206" s="21"/>
    </row>
    <row r="208" ht="9.75" customHeight="1"/>
    <row r="209" spans="3:15" ht="12.75" hidden="1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 hidden="1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 hidden="1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 hidden="1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3.5" thickBot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4.25" customHeight="1" thickBot="1">
      <c r="C220" s="5"/>
      <c r="D220" s="5"/>
      <c r="E220" s="5"/>
      <c r="F220" s="5"/>
      <c r="G220" s="5"/>
      <c r="H220" s="5"/>
      <c r="I220" s="282" t="s">
        <v>25</v>
      </c>
      <c r="J220" s="283"/>
      <c r="K220" s="283"/>
      <c r="L220" s="145"/>
      <c r="M220" s="9" t="s">
        <v>28</v>
      </c>
      <c r="N220" s="9" t="s">
        <v>29</v>
      </c>
      <c r="O220" s="203" t="s">
        <v>30</v>
      </c>
    </row>
    <row r="221" spans="3:15" ht="12.75">
      <c r="C221" s="1" t="s">
        <v>47</v>
      </c>
      <c r="D221" s="2" t="s">
        <v>21</v>
      </c>
      <c r="E221" s="2" t="s">
        <v>22</v>
      </c>
      <c r="F221" s="155" t="s">
        <v>23</v>
      </c>
      <c r="G221" s="151" t="s">
        <v>24</v>
      </c>
      <c r="H221" s="1"/>
      <c r="I221" s="157" t="s">
        <v>26</v>
      </c>
      <c r="J221" s="2" t="s">
        <v>27</v>
      </c>
      <c r="K221" s="12" t="s">
        <v>33</v>
      </c>
      <c r="L221" s="254"/>
      <c r="M221" s="145">
        <v>3</v>
      </c>
      <c r="N221" s="144">
        <v>4</v>
      </c>
      <c r="O221" s="151">
        <v>5</v>
      </c>
    </row>
    <row r="222" spans="3:15" ht="13.5" thickBot="1">
      <c r="C222" s="165"/>
      <c r="D222" s="13"/>
      <c r="E222" s="13"/>
      <c r="F222" s="7"/>
      <c r="G222" s="152"/>
      <c r="H222" s="3"/>
      <c r="I222" s="53"/>
      <c r="J222" s="13"/>
      <c r="K222" s="13" t="s">
        <v>27</v>
      </c>
      <c r="L222" s="13"/>
      <c r="M222" s="5"/>
      <c r="N222" s="235"/>
      <c r="O222" s="152"/>
    </row>
    <row r="223" spans="3:15" ht="12.75">
      <c r="C223" s="1"/>
      <c r="D223" s="145"/>
      <c r="E223" s="2"/>
      <c r="F223" s="145"/>
      <c r="G223" s="2"/>
      <c r="H223" s="157"/>
      <c r="I223" s="157"/>
      <c r="J223" s="145"/>
      <c r="K223" s="2"/>
      <c r="L223" s="2"/>
      <c r="M223" s="145"/>
      <c r="N223" s="155"/>
      <c r="O223" s="151"/>
    </row>
    <row r="224" spans="3:15" ht="12.75">
      <c r="C224" s="165"/>
      <c r="D224" s="5"/>
      <c r="E224" s="13"/>
      <c r="F224" s="5"/>
      <c r="G224" s="13"/>
      <c r="H224" s="13"/>
      <c r="I224" s="13"/>
      <c r="J224" s="5"/>
      <c r="K224" s="13"/>
      <c r="L224" s="13"/>
      <c r="M224" s="5"/>
      <c r="N224" s="26"/>
      <c r="O224" s="158"/>
    </row>
    <row r="225" spans="3:15" ht="12.75">
      <c r="C225" s="165"/>
      <c r="D225" s="205" t="s">
        <v>94</v>
      </c>
      <c r="E225" s="13"/>
      <c r="F225" s="5">
        <v>222</v>
      </c>
      <c r="G225" s="13">
        <v>9992</v>
      </c>
      <c r="H225" s="13">
        <v>2</v>
      </c>
      <c r="I225" s="13">
        <v>1</v>
      </c>
      <c r="J225" s="5">
        <v>1</v>
      </c>
      <c r="K225" s="13">
        <v>1</v>
      </c>
      <c r="L225" s="264" t="s">
        <v>98</v>
      </c>
      <c r="M225" s="5"/>
      <c r="N225" s="27">
        <v>96000</v>
      </c>
      <c r="O225" s="160">
        <v>96000</v>
      </c>
    </row>
    <row r="226" spans="3:15" ht="12.75">
      <c r="C226" s="165"/>
      <c r="D226" s="205"/>
      <c r="E226" s="13"/>
      <c r="F226" s="5"/>
      <c r="G226" s="13"/>
      <c r="H226" s="13">
        <v>2</v>
      </c>
      <c r="I226" s="13">
        <v>1</v>
      </c>
      <c r="J226" s="5">
        <v>5</v>
      </c>
      <c r="K226" s="13">
        <v>1</v>
      </c>
      <c r="L226" s="264" t="s">
        <v>98</v>
      </c>
      <c r="M226" s="5"/>
      <c r="N226" s="27">
        <v>6806</v>
      </c>
      <c r="O226" s="160">
        <v>6806</v>
      </c>
    </row>
    <row r="227" spans="3:15" ht="12.75">
      <c r="C227" s="165"/>
      <c r="D227" s="205"/>
      <c r="E227" s="13"/>
      <c r="F227" s="5"/>
      <c r="G227" s="13"/>
      <c r="H227" s="13">
        <v>2</v>
      </c>
      <c r="I227" s="13">
        <v>1</v>
      </c>
      <c r="J227" s="5">
        <v>5</v>
      </c>
      <c r="K227" s="13">
        <v>2</v>
      </c>
      <c r="L227" s="264" t="s">
        <v>98</v>
      </c>
      <c r="M227" s="5"/>
      <c r="N227" s="27">
        <v>6816</v>
      </c>
      <c r="O227" s="160">
        <v>6816</v>
      </c>
    </row>
    <row r="228" spans="3:15" ht="12.75">
      <c r="C228" s="165"/>
      <c r="D228" s="205"/>
      <c r="E228" s="13"/>
      <c r="F228" s="5"/>
      <c r="G228" s="13"/>
      <c r="H228" s="13">
        <v>2</v>
      </c>
      <c r="I228" s="13">
        <v>1</v>
      </c>
      <c r="J228" s="5">
        <v>5</v>
      </c>
      <c r="K228" s="13">
        <v>3</v>
      </c>
      <c r="L228" s="264" t="s">
        <v>98</v>
      </c>
      <c r="M228" s="5"/>
      <c r="N228" s="27">
        <v>1048</v>
      </c>
      <c r="O228" s="160">
        <v>1048</v>
      </c>
    </row>
    <row r="229" spans="3:15" ht="12.75">
      <c r="C229" s="165"/>
      <c r="D229" s="205"/>
      <c r="E229" s="13"/>
      <c r="F229" s="5"/>
      <c r="G229" s="13"/>
      <c r="H229" s="13">
        <v>2</v>
      </c>
      <c r="I229" s="13">
        <v>2</v>
      </c>
      <c r="J229" s="5">
        <v>3</v>
      </c>
      <c r="K229" s="13">
        <v>1</v>
      </c>
      <c r="L229" s="264" t="s">
        <v>98</v>
      </c>
      <c r="M229" s="5"/>
      <c r="N229" s="27">
        <v>1793</v>
      </c>
      <c r="O229" s="160">
        <v>1793</v>
      </c>
    </row>
    <row r="230" spans="3:15" ht="12.75">
      <c r="C230" s="165"/>
      <c r="D230" s="205"/>
      <c r="E230" s="13"/>
      <c r="F230" s="5"/>
      <c r="G230" s="13"/>
      <c r="H230" s="13">
        <v>2</v>
      </c>
      <c r="I230" s="13">
        <v>2</v>
      </c>
      <c r="J230" s="5">
        <v>4</v>
      </c>
      <c r="K230" s="13">
        <v>4</v>
      </c>
      <c r="L230" s="262" t="s">
        <v>98</v>
      </c>
      <c r="M230" s="5"/>
      <c r="N230" s="27">
        <v>50</v>
      </c>
      <c r="O230" s="160">
        <v>50</v>
      </c>
    </row>
    <row r="231" spans="3:15" ht="12.75">
      <c r="C231" s="165"/>
      <c r="D231" s="205"/>
      <c r="E231" s="13"/>
      <c r="F231" s="5"/>
      <c r="G231" s="13"/>
      <c r="H231" s="13">
        <v>2</v>
      </c>
      <c r="I231" s="13">
        <v>3</v>
      </c>
      <c r="J231" s="5">
        <v>1</v>
      </c>
      <c r="K231" s="13">
        <v>3</v>
      </c>
      <c r="L231" s="262" t="s">
        <v>98</v>
      </c>
      <c r="M231" s="5"/>
      <c r="N231" s="27">
        <v>13450</v>
      </c>
      <c r="O231" s="160">
        <v>13450</v>
      </c>
    </row>
    <row r="232" spans="3:15" ht="12.75">
      <c r="C232" s="165"/>
      <c r="D232" s="5"/>
      <c r="E232" s="13"/>
      <c r="F232" s="5"/>
      <c r="G232" s="13"/>
      <c r="H232" s="13">
        <v>2</v>
      </c>
      <c r="I232" s="13">
        <v>3</v>
      </c>
      <c r="J232" s="5">
        <v>4</v>
      </c>
      <c r="K232" s="13">
        <v>2</v>
      </c>
      <c r="L232" s="262" t="s">
        <v>98</v>
      </c>
      <c r="M232" s="5"/>
      <c r="N232" s="27">
        <v>44945</v>
      </c>
      <c r="O232" s="160">
        <v>44945</v>
      </c>
    </row>
    <row r="233" spans="3:15" ht="12.75">
      <c r="C233" s="165"/>
      <c r="D233" s="5"/>
      <c r="E233" s="13"/>
      <c r="F233" s="5"/>
      <c r="G233" s="13"/>
      <c r="H233" s="13">
        <v>2</v>
      </c>
      <c r="I233" s="13">
        <v>3</v>
      </c>
      <c r="J233" s="5">
        <v>6</v>
      </c>
      <c r="K233" s="13">
        <v>1</v>
      </c>
      <c r="L233" s="262" t="s">
        <v>98</v>
      </c>
      <c r="M233" s="5"/>
      <c r="N233" s="27">
        <v>1339</v>
      </c>
      <c r="O233" s="160">
        <v>1339</v>
      </c>
    </row>
    <row r="234" spans="3:15" ht="12.75">
      <c r="C234" s="165"/>
      <c r="D234" s="5"/>
      <c r="E234" s="13"/>
      <c r="F234" s="5"/>
      <c r="G234" s="13" t="s">
        <v>48</v>
      </c>
      <c r="H234" s="13">
        <v>2</v>
      </c>
      <c r="I234" s="13">
        <v>3</v>
      </c>
      <c r="J234" s="13">
        <v>6</v>
      </c>
      <c r="K234" s="13">
        <v>3</v>
      </c>
      <c r="L234" s="262" t="s">
        <v>98</v>
      </c>
      <c r="M234" s="5"/>
      <c r="N234" s="27">
        <v>395</v>
      </c>
      <c r="O234" s="160">
        <v>395</v>
      </c>
    </row>
    <row r="235" spans="3:15" ht="12.75">
      <c r="C235" s="165"/>
      <c r="D235" s="5"/>
      <c r="E235" s="13"/>
      <c r="F235" s="5"/>
      <c r="G235" s="13" t="s">
        <v>48</v>
      </c>
      <c r="H235" s="13">
        <v>2</v>
      </c>
      <c r="I235" s="13">
        <v>3</v>
      </c>
      <c r="J235" s="5">
        <v>7</v>
      </c>
      <c r="K235" s="13">
        <v>1</v>
      </c>
      <c r="L235" s="262" t="s">
        <v>98</v>
      </c>
      <c r="M235" s="5"/>
      <c r="N235" s="27">
        <v>18000</v>
      </c>
      <c r="O235" s="160">
        <v>18000</v>
      </c>
    </row>
    <row r="236" spans="3:15" ht="12.75">
      <c r="C236" s="165"/>
      <c r="D236" s="5"/>
      <c r="E236" s="13"/>
      <c r="F236" s="5"/>
      <c r="G236" s="13" t="s">
        <v>48</v>
      </c>
      <c r="H236" s="13">
        <v>2</v>
      </c>
      <c r="I236" s="13">
        <v>3</v>
      </c>
      <c r="J236" s="5">
        <v>7</v>
      </c>
      <c r="K236" s="13">
        <v>2</v>
      </c>
      <c r="L236" s="262" t="s">
        <v>101</v>
      </c>
      <c r="M236" s="5"/>
      <c r="N236" s="27">
        <v>1339</v>
      </c>
      <c r="O236" s="160">
        <v>1339</v>
      </c>
    </row>
    <row r="237" spans="3:16" ht="12.75">
      <c r="C237" s="165"/>
      <c r="D237" s="5"/>
      <c r="E237" s="13"/>
      <c r="F237" s="5"/>
      <c r="G237" s="13"/>
      <c r="H237" s="13"/>
      <c r="I237" s="13"/>
      <c r="J237" s="5"/>
      <c r="K237" s="13"/>
      <c r="L237" s="262"/>
      <c r="M237" s="5"/>
      <c r="N237" s="27"/>
      <c r="O237" s="160"/>
      <c r="P237" s="10"/>
    </row>
    <row r="238" spans="3:16" ht="12.75">
      <c r="C238" s="165"/>
      <c r="D238" s="5"/>
      <c r="E238" s="13"/>
      <c r="F238" s="5"/>
      <c r="G238" s="13"/>
      <c r="H238" s="13"/>
      <c r="I238" s="13"/>
      <c r="J238" s="5"/>
      <c r="K238" s="13"/>
      <c r="L238" s="262"/>
      <c r="M238" s="5"/>
      <c r="N238" s="27"/>
      <c r="O238" s="160"/>
      <c r="P238" s="10"/>
    </row>
    <row r="239" spans="3:16" ht="12.75">
      <c r="C239" s="165"/>
      <c r="D239" s="5"/>
      <c r="E239" s="13"/>
      <c r="F239" s="5"/>
      <c r="G239" s="13"/>
      <c r="H239" s="13"/>
      <c r="I239" s="13"/>
      <c r="J239" s="5"/>
      <c r="K239" s="13"/>
      <c r="L239" s="262"/>
      <c r="M239" s="5"/>
      <c r="N239" s="27"/>
      <c r="O239" s="160"/>
      <c r="P239" s="234"/>
    </row>
    <row r="240" spans="3:16" ht="12.75">
      <c r="C240" s="165"/>
      <c r="D240" s="5"/>
      <c r="E240" s="13"/>
      <c r="F240" s="5"/>
      <c r="G240" s="13"/>
      <c r="H240" s="13"/>
      <c r="I240" s="13"/>
      <c r="J240" s="5"/>
      <c r="K240" s="13"/>
      <c r="L240" s="13"/>
      <c r="M240" s="5"/>
      <c r="N240" s="27"/>
      <c r="O240" s="160"/>
      <c r="P240" s="234"/>
    </row>
    <row r="241" spans="3:16" ht="12.75">
      <c r="C241" s="165"/>
      <c r="D241" s="5"/>
      <c r="E241" s="13"/>
      <c r="F241" s="5"/>
      <c r="G241" s="13"/>
      <c r="H241" s="13"/>
      <c r="I241" s="13"/>
      <c r="J241" s="5"/>
      <c r="K241" s="13"/>
      <c r="L241" s="13"/>
      <c r="M241" s="5"/>
      <c r="N241" s="27"/>
      <c r="O241" s="160"/>
      <c r="P241" s="234"/>
    </row>
    <row r="242" spans="3:15" ht="12.75">
      <c r="C242" s="165"/>
      <c r="D242" s="5"/>
      <c r="E242" s="13"/>
      <c r="F242" s="5"/>
      <c r="G242" s="13"/>
      <c r="H242" s="13"/>
      <c r="I242" s="13"/>
      <c r="J242" s="5"/>
      <c r="K242" s="13"/>
      <c r="L242" s="13"/>
      <c r="M242" s="5"/>
      <c r="N242" s="27"/>
      <c r="O242" s="160"/>
    </row>
    <row r="243" spans="3:15" ht="12.75">
      <c r="C243" s="165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7"/>
      <c r="O243" s="160"/>
    </row>
    <row r="244" spans="3:15" ht="13.5" thickBot="1">
      <c r="C244" s="165"/>
      <c r="D244" s="5"/>
      <c r="E244" s="13"/>
      <c r="F244" s="5"/>
      <c r="G244" s="13"/>
      <c r="H244" s="13"/>
      <c r="I244" s="13"/>
      <c r="J244" s="5"/>
      <c r="K244" s="13"/>
      <c r="L244" s="30"/>
      <c r="M244" s="5"/>
      <c r="N244" s="27"/>
      <c r="O244" s="236"/>
    </row>
    <row r="245" spans="3:15" ht="13.5" hidden="1" thickBot="1">
      <c r="C245" s="165"/>
      <c r="D245" s="5"/>
      <c r="E245" s="13"/>
      <c r="F245" s="5"/>
      <c r="G245" s="13"/>
      <c r="H245" s="13"/>
      <c r="I245" s="13">
        <v>0</v>
      </c>
      <c r="J245" s="5">
        <v>0</v>
      </c>
      <c r="K245" s="13">
        <v>0</v>
      </c>
      <c r="L245" s="5"/>
      <c r="M245" s="5"/>
      <c r="N245" s="25">
        <v>0</v>
      </c>
      <c r="O245" s="166">
        <f>+N245+0</f>
        <v>0</v>
      </c>
    </row>
    <row r="246" spans="3:15" ht="13.5" hidden="1" thickBot="1">
      <c r="C246" s="165"/>
      <c r="D246" s="5"/>
      <c r="E246" s="13"/>
      <c r="F246" s="5"/>
      <c r="G246" s="13"/>
      <c r="H246" s="13"/>
      <c r="I246" s="13">
        <v>0</v>
      </c>
      <c r="J246" s="5">
        <v>0</v>
      </c>
      <c r="K246" s="13">
        <v>0</v>
      </c>
      <c r="L246" s="5"/>
      <c r="M246" s="5"/>
      <c r="N246" s="25">
        <v>0</v>
      </c>
      <c r="O246" s="166">
        <f>+N246+0</f>
        <v>0</v>
      </c>
    </row>
    <row r="247" spans="3:15" ht="13.5" hidden="1" thickBot="1">
      <c r="C247" s="165"/>
      <c r="D247" s="5"/>
      <c r="E247" s="13"/>
      <c r="F247" s="5"/>
      <c r="G247" s="13"/>
      <c r="H247" s="13"/>
      <c r="I247" s="13"/>
      <c r="J247" s="5"/>
      <c r="K247" s="13"/>
      <c r="L247" s="5"/>
      <c r="M247" s="5"/>
      <c r="N247" s="25"/>
      <c r="O247" s="166"/>
    </row>
    <row r="248" spans="3:15" ht="13.5" hidden="1" thickBot="1">
      <c r="C248" s="165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6">
        <f>+N248+0</f>
        <v>0</v>
      </c>
    </row>
    <row r="249" spans="3:15" ht="13.5" thickBot="1">
      <c r="C249" s="142"/>
      <c r="D249" s="180" t="s">
        <v>92</v>
      </c>
      <c r="E249" s="9"/>
      <c r="F249" s="180"/>
      <c r="G249" s="180"/>
      <c r="H249" s="180"/>
      <c r="I249" s="180"/>
      <c r="J249" s="180"/>
      <c r="K249" s="9"/>
      <c r="L249" s="9"/>
      <c r="M249" s="181" t="s">
        <v>77</v>
      </c>
      <c r="N249" s="182">
        <f>SUM(N225:N248)</f>
        <v>191981</v>
      </c>
      <c r="O249" s="183">
        <f>SUM(O225:O248)</f>
        <v>191981</v>
      </c>
    </row>
    <row r="250" spans="3:15" ht="12.75">
      <c r="C250" s="144"/>
      <c r="D250" s="145"/>
      <c r="E250" s="145"/>
      <c r="F250" s="146"/>
      <c r="G250" s="147"/>
      <c r="H250" s="147"/>
      <c r="I250" s="147"/>
      <c r="J250" s="147"/>
      <c r="K250" s="147"/>
      <c r="L250" s="147"/>
      <c r="M250" s="147"/>
      <c r="N250" s="148"/>
      <c r="O250" s="149"/>
    </row>
    <row r="251" spans="3:16" ht="15.75" thickBot="1">
      <c r="C251" s="22"/>
      <c r="D251" s="23"/>
      <c r="E251" s="23"/>
      <c r="F251" s="23"/>
      <c r="G251" s="23"/>
      <c r="H251" s="23"/>
      <c r="I251" s="23"/>
      <c r="J251" s="24" t="s">
        <v>51</v>
      </c>
      <c r="K251" s="23"/>
      <c r="L251" s="23"/>
      <c r="M251" s="23"/>
      <c r="N251" s="150">
        <f>SUM(N249+N205+N179+N125+N74)</f>
        <v>4987410</v>
      </c>
      <c r="O251" s="150">
        <f>SUM(O249+O205+O179+O125+O74)</f>
        <v>3462301</v>
      </c>
      <c r="P251" s="59">
        <f>N251-O251</f>
        <v>1525109</v>
      </c>
    </row>
    <row r="252" spans="3:15" ht="15">
      <c r="C252" s="10"/>
      <c r="D252" s="10"/>
      <c r="E252" s="10"/>
      <c r="F252" s="10"/>
      <c r="G252" s="10"/>
      <c r="H252" s="10"/>
      <c r="I252" s="10"/>
      <c r="J252" s="20"/>
      <c r="K252" s="10"/>
      <c r="L252" s="10"/>
      <c r="M252" s="10"/>
      <c r="N252" s="162"/>
      <c r="O252" s="162"/>
    </row>
    <row r="253" spans="4:14" ht="12.75">
      <c r="D253" s="8"/>
      <c r="E253" s="8"/>
      <c r="F253" s="8"/>
      <c r="K253" s="284"/>
      <c r="L253" s="284"/>
      <c r="M253" s="284"/>
      <c r="N253" s="284"/>
    </row>
    <row r="254" spans="4:14" ht="12.75">
      <c r="D254" s="285" t="s">
        <v>15</v>
      </c>
      <c r="E254" s="285"/>
      <c r="F254" s="285"/>
      <c r="K254" s="285" t="s">
        <v>34</v>
      </c>
      <c r="L254" s="285"/>
      <c r="M254" s="285"/>
      <c r="N254" s="285"/>
    </row>
  </sheetData>
  <sheetProtection/>
  <mergeCells count="11">
    <mergeCell ref="A1:F1"/>
    <mergeCell ref="I10:K10"/>
    <mergeCell ref="I88:K88"/>
    <mergeCell ref="I220:K220"/>
    <mergeCell ref="B72:G72"/>
    <mergeCell ref="B73:G73"/>
    <mergeCell ref="I156:K156"/>
    <mergeCell ref="K253:N253"/>
    <mergeCell ref="D254:F254"/>
    <mergeCell ref="K254:N254"/>
    <mergeCell ref="I183:K183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3">
      <selection activeCell="G25" sqref="G2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7" t="s">
        <v>59</v>
      </c>
      <c r="D2" s="287"/>
      <c r="E2" s="287"/>
    </row>
    <row r="4" spans="3:5" ht="15.75">
      <c r="C4" s="288" t="s">
        <v>63</v>
      </c>
      <c r="D4" s="288"/>
      <c r="E4" s="288"/>
    </row>
    <row r="5" spans="3:6" ht="15.75">
      <c r="C5" s="32"/>
      <c r="D5" s="192">
        <v>41913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8609044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4987410</v>
      </c>
      <c r="G11" s="40"/>
    </row>
    <row r="12" ht="12.75">
      <c r="G12" s="40"/>
    </row>
    <row r="13" spans="2:8" ht="12.75">
      <c r="B13" t="s">
        <v>66</v>
      </c>
      <c r="F13" s="56">
        <f>+F9+F11</f>
        <v>13596454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3462301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10134153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8609044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10134153</v>
      </c>
      <c r="G25" s="40"/>
    </row>
    <row r="26" spans="5:7" ht="12.75">
      <c r="E26" s="31"/>
      <c r="F26" s="40"/>
      <c r="G26" s="40"/>
    </row>
    <row r="27" spans="2:8" ht="13.5" thickBot="1">
      <c r="B27" s="50" t="s">
        <v>115</v>
      </c>
      <c r="E27" s="31"/>
      <c r="F27" s="132">
        <f>+F23-F25</f>
        <v>-1525109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9" t="s">
        <v>59</v>
      </c>
      <c r="C2" s="289"/>
      <c r="D2" s="289"/>
    </row>
    <row r="4" spans="2:4" ht="15.75">
      <c r="B4" s="288" t="s">
        <v>58</v>
      </c>
      <c r="C4" s="288"/>
      <c r="D4" s="288"/>
    </row>
    <row r="5" spans="2:4" ht="15.75">
      <c r="B5" s="32"/>
      <c r="C5" s="192">
        <v>41913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4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1452663</v>
      </c>
      <c r="G11" s="56"/>
      <c r="I11" s="193"/>
    </row>
    <row r="12" spans="6:9" ht="12.75">
      <c r="F12" s="33"/>
      <c r="I12" s="193"/>
    </row>
    <row r="13" spans="2:9" ht="12.75">
      <c r="B13" t="s">
        <v>70</v>
      </c>
      <c r="E13" s="31" t="s">
        <v>56</v>
      </c>
      <c r="F13" s="33">
        <v>173577</v>
      </c>
      <c r="H13" t="s">
        <v>90</v>
      </c>
      <c r="I13" s="193"/>
    </row>
    <row r="14" spans="2:9" ht="12.75">
      <c r="B14" t="s">
        <v>88</v>
      </c>
      <c r="E14" s="31" t="s">
        <v>56</v>
      </c>
      <c r="F14" s="34">
        <v>18023</v>
      </c>
      <c r="I14" s="193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1644263</v>
      </c>
      <c r="H15" s="39"/>
      <c r="I15" s="193"/>
    </row>
    <row r="16" spans="6:9" ht="12.75">
      <c r="F16" s="33"/>
      <c r="I16" s="193"/>
    </row>
    <row r="17" spans="2:9" ht="12.75">
      <c r="B17" t="s">
        <v>71</v>
      </c>
      <c r="E17" s="31" t="s">
        <v>56</v>
      </c>
      <c r="F17" s="189">
        <v>219444</v>
      </c>
      <c r="G17" s="56"/>
      <c r="I17" s="193"/>
    </row>
    <row r="18" spans="2:9" ht="12.75">
      <c r="B18" s="50" t="s">
        <v>72</v>
      </c>
      <c r="F18" s="56">
        <f>F15-F17</f>
        <v>1424819</v>
      </c>
      <c r="G18" s="56"/>
      <c r="I18" s="193"/>
    </row>
    <row r="19" spans="6:9" ht="12.75">
      <c r="F19" s="33"/>
      <c r="I19" s="193"/>
    </row>
    <row r="20" spans="2:9" ht="12.75">
      <c r="B20" t="s">
        <v>69</v>
      </c>
      <c r="E20" s="31" t="s">
        <v>56</v>
      </c>
      <c r="F20" s="56">
        <v>1452663</v>
      </c>
      <c r="I20" s="193"/>
    </row>
    <row r="21" spans="6:9" ht="12.75">
      <c r="F21" s="33">
        <v>0</v>
      </c>
      <c r="I21" s="193"/>
    </row>
    <row r="22" spans="2:9" ht="12.75">
      <c r="B22" t="s">
        <v>73</v>
      </c>
      <c r="E22" s="31" t="s">
        <v>56</v>
      </c>
      <c r="F22" s="34">
        <v>1424819</v>
      </c>
      <c r="G22" s="40"/>
      <c r="I22" s="193"/>
    </row>
    <row r="23" spans="6:9" ht="12.75">
      <c r="F23" s="33"/>
      <c r="I23" s="193"/>
    </row>
    <row r="24" spans="2:9" ht="12.75" customHeight="1" thickBot="1">
      <c r="B24" s="50" t="s">
        <v>112</v>
      </c>
      <c r="C24" s="50"/>
      <c r="D24" s="50"/>
      <c r="E24" s="57" t="s">
        <v>56</v>
      </c>
      <c r="F24" s="132">
        <f>+F20-F22</f>
        <v>27844</v>
      </c>
      <c r="G24" s="56"/>
      <c r="I24" s="193"/>
    </row>
    <row r="25" spans="6:9" ht="13.5" thickTop="1">
      <c r="F25" s="33"/>
      <c r="I25" s="193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2"/>
      <c r="H2" s="293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1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0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1"/>
      <c r="G27" s="68"/>
      <c r="H27" s="67"/>
    </row>
    <row r="28" spans="1:11" ht="12.75">
      <c r="A28" s="102"/>
      <c r="B28" s="103"/>
      <c r="C28" s="37"/>
      <c r="D28" s="60"/>
      <c r="E28" s="37"/>
      <c r="F28" s="159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9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9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9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9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9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9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9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9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9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9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9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9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9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9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9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9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9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9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9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9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9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9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9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9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9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9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9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9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9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9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9"/>
      <c r="G59" s="37"/>
      <c r="H59" s="62"/>
      <c r="J59" s="10"/>
      <c r="K59" s="10"/>
    </row>
    <row r="60" spans="1:11" ht="13.5" customHeight="1">
      <c r="A60" s="102"/>
      <c r="B60" s="103"/>
      <c r="C60" s="245"/>
      <c r="D60" s="37"/>
      <c r="E60" s="37"/>
      <c r="F60" s="242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0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0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0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0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0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0"/>
      <c r="G66" s="37"/>
      <c r="H66" s="62"/>
      <c r="J66" s="10"/>
      <c r="K66" s="10"/>
    </row>
    <row r="67" spans="1:11" ht="13.5" customHeight="1">
      <c r="A67" s="102"/>
      <c r="B67" s="103"/>
      <c r="C67" s="251"/>
      <c r="D67" s="37"/>
      <c r="E67" s="37"/>
      <c r="F67" s="246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3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3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3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0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0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0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0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0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0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0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0"/>
      <c r="G79" s="111"/>
      <c r="H79" s="62"/>
      <c r="J79" s="10"/>
      <c r="K79" s="10"/>
    </row>
    <row r="80" spans="1:11" ht="12.75">
      <c r="A80" s="102"/>
      <c r="B80" s="104"/>
      <c r="C80" s="239"/>
      <c r="D80" s="111"/>
      <c r="E80" s="62"/>
      <c r="F80" s="160"/>
      <c r="G80" s="111"/>
      <c r="H80" s="62"/>
      <c r="J80" s="10"/>
      <c r="K80" s="10"/>
    </row>
    <row r="81" spans="1:11" ht="12.75">
      <c r="A81" s="102"/>
      <c r="B81" s="104"/>
      <c r="C81" s="239"/>
      <c r="D81" s="37"/>
      <c r="E81" s="62"/>
      <c r="F81" s="160"/>
      <c r="G81" s="37"/>
      <c r="H81" s="62"/>
      <c r="J81" s="37"/>
      <c r="K81" s="37"/>
    </row>
    <row r="82" spans="1:11" ht="12.75">
      <c r="A82" s="102"/>
      <c r="B82" s="104"/>
      <c r="C82" s="239"/>
      <c r="D82" s="37"/>
      <c r="E82" s="62"/>
      <c r="F82" s="160"/>
      <c r="G82" s="37"/>
      <c r="H82" s="62"/>
      <c r="J82" s="61"/>
      <c r="K82" s="37"/>
    </row>
    <row r="83" spans="1:11" ht="12.75">
      <c r="A83" s="102"/>
      <c r="B83" s="103"/>
      <c r="C83" s="239"/>
      <c r="D83" s="37"/>
      <c r="E83" s="62"/>
      <c r="F83" s="160"/>
      <c r="G83" s="37"/>
      <c r="H83" s="62"/>
      <c r="J83" s="61"/>
      <c r="K83" s="37"/>
    </row>
    <row r="84" spans="1:11" ht="12.75">
      <c r="A84" s="102"/>
      <c r="B84" s="103"/>
      <c r="C84" s="239"/>
      <c r="D84" s="37"/>
      <c r="E84" s="62"/>
      <c r="F84" s="160"/>
      <c r="G84" s="37"/>
      <c r="H84" s="62"/>
      <c r="J84" s="61"/>
      <c r="K84" s="61"/>
    </row>
    <row r="85" spans="1:11" ht="12.75">
      <c r="A85" s="102"/>
      <c r="B85" s="103"/>
      <c r="C85" s="239"/>
      <c r="D85" s="37"/>
      <c r="E85" s="62"/>
      <c r="F85" s="160"/>
      <c r="G85" s="37"/>
      <c r="H85" s="62"/>
      <c r="J85" s="61"/>
      <c r="K85" s="61"/>
    </row>
    <row r="86" spans="1:11" ht="12.75">
      <c r="A86" s="102"/>
      <c r="B86" s="103"/>
      <c r="C86" s="239"/>
      <c r="D86" s="37"/>
      <c r="E86" s="62"/>
      <c r="F86" s="160"/>
      <c r="G86" s="37"/>
      <c r="H86" s="62"/>
      <c r="J86" s="61"/>
      <c r="K86" s="61"/>
    </row>
    <row r="87" spans="1:11" ht="12.75">
      <c r="A87" s="102"/>
      <c r="B87" s="103"/>
      <c r="C87" s="239"/>
      <c r="D87" s="37"/>
      <c r="E87" s="62"/>
      <c r="F87" s="160"/>
      <c r="G87" s="37"/>
      <c r="H87" s="62"/>
      <c r="J87" s="61"/>
      <c r="K87" s="61"/>
    </row>
    <row r="88" spans="1:11" ht="13.5" customHeight="1">
      <c r="A88" s="102"/>
      <c r="B88" s="103"/>
      <c r="C88" s="239"/>
      <c r="D88" s="37"/>
      <c r="E88" s="62"/>
      <c r="F88" s="160"/>
      <c r="G88" s="37"/>
      <c r="H88" s="62"/>
      <c r="J88" s="61"/>
      <c r="K88" s="37"/>
    </row>
    <row r="89" spans="1:11" ht="11.25" customHeight="1">
      <c r="A89" s="102"/>
      <c r="B89" s="103"/>
      <c r="C89" s="239"/>
      <c r="D89" s="37"/>
      <c r="E89" s="62"/>
      <c r="F89" s="160"/>
      <c r="G89" s="37"/>
      <c r="H89" s="62"/>
      <c r="J89" s="61"/>
      <c r="K89" s="37"/>
    </row>
    <row r="90" spans="1:11" ht="13.5" customHeight="1">
      <c r="A90" s="102"/>
      <c r="B90" s="103"/>
      <c r="C90" s="239"/>
      <c r="D90" s="37"/>
      <c r="E90" s="62"/>
      <c r="F90" s="160"/>
      <c r="G90" s="37"/>
      <c r="H90" s="62"/>
      <c r="J90" s="61"/>
      <c r="K90" s="37"/>
    </row>
    <row r="91" spans="1:11" ht="13.5" customHeight="1">
      <c r="A91" s="102"/>
      <c r="B91" s="103"/>
      <c r="C91" s="239"/>
      <c r="D91" s="37"/>
      <c r="E91" s="62"/>
      <c r="F91" s="160"/>
      <c r="G91" s="37"/>
      <c r="H91" s="62"/>
      <c r="J91" s="61"/>
      <c r="K91" s="37"/>
    </row>
    <row r="92" spans="1:11" ht="10.5" customHeight="1">
      <c r="A92" s="102"/>
      <c r="B92" s="103"/>
      <c r="C92" s="239"/>
      <c r="D92" s="37"/>
      <c r="E92" s="62"/>
      <c r="F92" s="160"/>
      <c r="G92" s="37"/>
      <c r="H92" s="62"/>
      <c r="J92" s="61"/>
      <c r="K92" s="37"/>
    </row>
    <row r="93" spans="1:11" ht="10.5" customHeight="1">
      <c r="A93" s="102"/>
      <c r="B93" s="103"/>
      <c r="C93" s="239"/>
      <c r="D93" s="37"/>
      <c r="E93" s="62"/>
      <c r="F93" s="160"/>
      <c r="G93" s="37"/>
      <c r="H93" s="62"/>
      <c r="J93" s="61"/>
      <c r="K93" s="37"/>
    </row>
    <row r="94" spans="1:11" ht="10.5" customHeight="1">
      <c r="A94" s="102"/>
      <c r="B94" s="103"/>
      <c r="C94" s="239"/>
      <c r="D94" s="37"/>
      <c r="E94" s="62"/>
      <c r="F94" s="160"/>
      <c r="G94" s="37"/>
      <c r="H94" s="62"/>
      <c r="J94" s="61"/>
      <c r="K94" s="37"/>
    </row>
    <row r="95" spans="1:11" ht="12.75">
      <c r="A95" s="102"/>
      <c r="B95" s="103"/>
      <c r="C95" s="239"/>
      <c r="D95" s="37"/>
      <c r="E95" s="62"/>
      <c r="F95" s="160"/>
      <c r="G95" s="37"/>
      <c r="H95" s="62"/>
      <c r="J95" s="37"/>
      <c r="K95" s="37"/>
    </row>
    <row r="96" spans="1:11" ht="12.75">
      <c r="A96" s="93"/>
      <c r="B96" s="93"/>
      <c r="C96" s="239"/>
      <c r="D96" s="37"/>
      <c r="E96" s="62"/>
      <c r="F96" s="160"/>
      <c r="G96" s="37"/>
      <c r="H96" s="37"/>
      <c r="J96" s="37"/>
      <c r="K96" s="37"/>
    </row>
    <row r="97" spans="1:11" ht="12.75">
      <c r="A97" s="93"/>
      <c r="B97" s="93"/>
      <c r="C97" s="239"/>
      <c r="D97" s="37"/>
      <c r="E97" s="62"/>
      <c r="F97" s="160"/>
      <c r="G97" s="37"/>
      <c r="H97" s="37"/>
      <c r="J97" s="37"/>
      <c r="K97" s="37"/>
    </row>
    <row r="98" spans="1:11" ht="12.75">
      <c r="A98" s="93"/>
      <c r="B98" s="93"/>
      <c r="C98" s="239"/>
      <c r="D98" s="37"/>
      <c r="E98" s="62"/>
      <c r="F98" s="160"/>
      <c r="G98" s="37"/>
      <c r="H98" s="37"/>
      <c r="J98" s="37"/>
      <c r="K98" s="37"/>
    </row>
    <row r="99" spans="1:11" ht="12.75">
      <c r="A99" s="93"/>
      <c r="B99" s="93"/>
      <c r="C99" s="239"/>
      <c r="D99" s="37"/>
      <c r="E99" s="62"/>
      <c r="F99" s="160"/>
      <c r="G99" s="37"/>
      <c r="H99" s="37"/>
      <c r="J99" s="37"/>
      <c r="K99" s="37"/>
    </row>
    <row r="100" spans="1:11" ht="12.75">
      <c r="A100" s="93"/>
      <c r="B100" s="93"/>
      <c r="C100" s="239"/>
      <c r="D100" s="37"/>
      <c r="E100" s="62"/>
      <c r="F100" s="160"/>
      <c r="G100" s="37"/>
      <c r="H100" s="37"/>
      <c r="J100" s="37"/>
      <c r="K100" s="37"/>
    </row>
    <row r="101" spans="1:11" ht="12.75">
      <c r="A101" s="93"/>
      <c r="B101" s="93"/>
      <c r="C101" s="239"/>
      <c r="D101" s="37"/>
      <c r="E101" s="62"/>
      <c r="F101" s="160"/>
      <c r="G101" s="37"/>
      <c r="H101" s="37"/>
      <c r="J101" s="37"/>
      <c r="K101" s="37"/>
    </row>
    <row r="102" spans="1:11" ht="12.75">
      <c r="A102" s="93"/>
      <c r="B102" s="93"/>
      <c r="C102" s="239"/>
      <c r="D102" s="37"/>
      <c r="E102" s="62"/>
      <c r="F102" s="160"/>
      <c r="G102" s="37"/>
      <c r="H102" s="37"/>
      <c r="J102" s="37"/>
      <c r="K102" s="37"/>
    </row>
    <row r="103" spans="1:11" ht="12.75">
      <c r="A103" s="93"/>
      <c r="B103" s="107"/>
      <c r="C103" s="239"/>
      <c r="D103" s="37"/>
      <c r="E103" s="62"/>
      <c r="F103" s="160"/>
      <c r="G103" s="37"/>
      <c r="H103" s="37"/>
      <c r="J103" s="61"/>
      <c r="K103" s="37"/>
    </row>
    <row r="104" spans="1:11" ht="13.5" thickBot="1">
      <c r="A104" s="93"/>
      <c r="B104" s="107"/>
      <c r="C104" s="159"/>
      <c r="D104" s="37"/>
      <c r="E104" s="62"/>
      <c r="F104" s="160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0"/>
      <c r="G106" s="199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0"/>
      <c r="G107" s="195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0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0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0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0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0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0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0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0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0"/>
      <c r="G116" s="60"/>
      <c r="H116" s="175"/>
      <c r="J116" s="61"/>
      <c r="K116" s="37"/>
    </row>
    <row r="117" spans="1:11" ht="12.75">
      <c r="A117" s="102"/>
      <c r="B117" s="93"/>
      <c r="C117" s="60"/>
      <c r="D117" s="37"/>
      <c r="E117" s="62"/>
      <c r="F117" s="160"/>
      <c r="G117" s="37"/>
      <c r="H117" s="175"/>
      <c r="J117" s="61"/>
      <c r="K117" s="37"/>
    </row>
    <row r="118" spans="1:11" ht="12.75">
      <c r="A118" s="102"/>
      <c r="B118" s="93"/>
      <c r="C118" s="60"/>
      <c r="D118" s="37"/>
      <c r="E118" s="62"/>
      <c r="F118" s="160"/>
      <c r="G118" s="37"/>
      <c r="H118" s="175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0"/>
      <c r="G119" s="37"/>
      <c r="H119" s="175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0"/>
      <c r="G120" s="37"/>
      <c r="H120" s="175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0"/>
      <c r="G121" s="37"/>
      <c r="H121" s="62"/>
      <c r="J121" s="10"/>
      <c r="K121" s="10"/>
    </row>
    <row r="122" spans="1:11" ht="12.75" customHeight="1">
      <c r="A122" s="102"/>
      <c r="B122" s="93"/>
      <c r="C122" s="175"/>
      <c r="D122" s="37"/>
      <c r="E122" s="62"/>
      <c r="F122" s="175"/>
      <c r="G122" s="37"/>
      <c r="H122" s="62"/>
      <c r="J122" s="10"/>
      <c r="K122" s="10"/>
    </row>
    <row r="123" spans="1:11" ht="12.75" customHeight="1">
      <c r="A123" s="102"/>
      <c r="B123" s="93"/>
      <c r="C123" s="175"/>
      <c r="D123" s="37"/>
      <c r="E123" s="62"/>
      <c r="F123" s="175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5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6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6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6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6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6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6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6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6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6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6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6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6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6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6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6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6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6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6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0"/>
      <c r="G146" s="111"/>
      <c r="H146" s="62"/>
      <c r="J146" s="10"/>
      <c r="K146" s="10"/>
    </row>
    <row r="147" spans="1:11" ht="12.75">
      <c r="A147" s="102"/>
      <c r="B147" s="107"/>
      <c r="C147" s="27"/>
      <c r="D147" s="197"/>
      <c r="E147" s="28"/>
      <c r="F147" s="160"/>
      <c r="G147" s="197"/>
      <c r="H147" s="28"/>
      <c r="J147" s="10"/>
      <c r="K147" s="10"/>
    </row>
    <row r="148" spans="1:11" ht="12.75">
      <c r="A148" s="102"/>
      <c r="B148" s="107"/>
      <c r="C148" s="27"/>
      <c r="D148" s="197"/>
      <c r="E148" s="28"/>
      <c r="F148" s="160"/>
      <c r="G148" s="197"/>
      <c r="H148" s="28"/>
      <c r="J148" s="10"/>
      <c r="K148" s="10"/>
    </row>
    <row r="149" spans="1:11" ht="12.75">
      <c r="A149" s="102"/>
      <c r="B149" s="107"/>
      <c r="C149" s="27"/>
      <c r="D149" s="197"/>
      <c r="E149" s="28"/>
      <c r="F149" s="160"/>
      <c r="G149" s="197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0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0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0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0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0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0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0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0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6"/>
      <c r="E158" s="28"/>
      <c r="F158" s="160"/>
      <c r="G158" s="196"/>
      <c r="H158" s="28"/>
      <c r="J158" s="10"/>
      <c r="K158" s="10"/>
    </row>
    <row r="159" spans="1:11" ht="13.5" thickBot="1">
      <c r="A159" s="102"/>
      <c r="B159" s="107"/>
      <c r="C159" s="27"/>
      <c r="D159" s="198"/>
      <c r="E159" s="28"/>
      <c r="F159" s="60"/>
      <c r="G159" s="198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6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7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0"/>
      <c r="D184" s="291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7"/>
      <c r="B1" s="277"/>
      <c r="C1" s="277"/>
      <c r="D1" s="277"/>
      <c r="E1" s="277"/>
    </row>
    <row r="2" spans="1:5" s="54" customFormat="1" ht="12.75">
      <c r="A2" s="298"/>
      <c r="B2" s="298"/>
      <c r="C2" s="298"/>
      <c r="D2" s="298"/>
      <c r="E2" s="298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6"/>
      <c r="B4" s="222"/>
      <c r="C4" s="205"/>
      <c r="D4" s="52"/>
      <c r="E4" s="52"/>
    </row>
    <row r="5" spans="1:5" s="54" customFormat="1" ht="12.75">
      <c r="A5" s="216"/>
      <c r="B5" s="223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5"/>
      <c r="B7" s="215"/>
      <c r="C7" s="215"/>
      <c r="D7" s="215"/>
      <c r="E7" s="215"/>
    </row>
    <row r="8" spans="1:5" ht="12.75">
      <c r="A8" s="209"/>
      <c r="B8" s="210"/>
      <c r="C8" s="210"/>
      <c r="D8" s="210"/>
      <c r="E8" s="210"/>
    </row>
    <row r="9" spans="1:5" ht="15.75" customHeight="1">
      <c r="A9" s="294"/>
      <c r="B9" s="218"/>
      <c r="C9" s="217"/>
      <c r="D9" s="220"/>
      <c r="E9" s="296"/>
    </row>
    <row r="10" spans="1:5" ht="15.75" customHeight="1">
      <c r="A10" s="295"/>
      <c r="B10" s="219"/>
      <c r="C10" s="215"/>
      <c r="D10" s="221"/>
      <c r="E10" s="297"/>
    </row>
    <row r="11" ht="15.75">
      <c r="C11" s="49"/>
    </row>
    <row r="12" spans="1:5" ht="12.75">
      <c r="A12" s="211"/>
      <c r="B12" s="224"/>
      <c r="C12" s="226"/>
      <c r="D12" s="226"/>
      <c r="E12" s="226"/>
    </row>
    <row r="13" spans="1:5" ht="12.75">
      <c r="A13" s="211"/>
      <c r="B13" s="224"/>
      <c r="C13" s="226"/>
      <c r="D13" s="226"/>
      <c r="E13" s="226"/>
    </row>
    <row r="14" spans="1:5" ht="12.75">
      <c r="A14" s="212"/>
      <c r="B14" s="224"/>
      <c r="C14" s="226"/>
      <c r="D14" s="226"/>
      <c r="E14" s="226"/>
    </row>
    <row r="15" spans="1:5" ht="12.75">
      <c r="A15" s="208"/>
      <c r="B15" s="227"/>
      <c r="C15" s="225"/>
      <c r="D15" s="225"/>
      <c r="E15" s="225"/>
    </row>
    <row r="16" spans="1:6" s="50" customFormat="1" ht="12.75">
      <c r="A16" s="299"/>
      <c r="B16" s="299"/>
      <c r="C16" s="299"/>
      <c r="D16" s="91"/>
      <c r="E16" s="225"/>
      <c r="F16" s="91"/>
    </row>
    <row r="17" spans="1:6" ht="12.75">
      <c r="A17" s="299"/>
      <c r="B17" s="299"/>
      <c r="C17" s="299"/>
      <c r="D17" s="91"/>
      <c r="E17" s="225"/>
      <c r="F17" s="91"/>
    </row>
    <row r="18" spans="1:6" ht="12.75">
      <c r="A18" s="213"/>
      <c r="B18" s="91"/>
      <c r="C18" s="93"/>
      <c r="D18" s="200"/>
      <c r="E18" s="225"/>
      <c r="F18" s="200"/>
    </row>
    <row r="19" spans="1:6" ht="12.75">
      <c r="A19" s="91"/>
      <c r="B19" s="92"/>
      <c r="C19" s="93"/>
      <c r="D19" s="201"/>
      <c r="E19" s="225"/>
      <c r="F19" s="201"/>
    </row>
    <row r="20" spans="1:6" ht="12.75">
      <c r="A20" s="214"/>
      <c r="B20" s="232"/>
      <c r="C20" s="230"/>
      <c r="D20" s="231"/>
      <c r="E20" s="225"/>
      <c r="F20" s="201"/>
    </row>
    <row r="21" spans="1:6" ht="12.75">
      <c r="A21" s="214"/>
      <c r="B21" s="232"/>
      <c r="C21" s="230"/>
      <c r="D21" s="231"/>
      <c r="E21" s="225"/>
      <c r="F21" s="201"/>
    </row>
    <row r="22" spans="1:6" ht="12.75">
      <c r="A22" s="214"/>
      <c r="B22" s="232"/>
      <c r="C22" s="230"/>
      <c r="D22" s="231"/>
      <c r="E22" s="225"/>
      <c r="F22" s="201"/>
    </row>
    <row r="23" spans="1:6" ht="12.75">
      <c r="A23" s="214"/>
      <c r="B23" s="232"/>
      <c r="C23" s="230"/>
      <c r="D23" s="231"/>
      <c r="E23" s="225"/>
      <c r="F23" s="201"/>
    </row>
    <row r="24" spans="1:6" ht="12.75">
      <c r="A24" s="214"/>
      <c r="B24" s="232"/>
      <c r="C24" s="230"/>
      <c r="D24" s="231"/>
      <c r="E24" s="225"/>
      <c r="F24" s="201"/>
    </row>
    <row r="25" spans="1:6" ht="12.75">
      <c r="A25" s="214"/>
      <c r="B25" s="232"/>
      <c r="C25" s="230"/>
      <c r="D25" s="231"/>
      <c r="E25" s="225"/>
      <c r="F25" s="201"/>
    </row>
    <row r="26" spans="1:6" ht="12.75">
      <c r="A26" s="214"/>
      <c r="B26" s="229"/>
      <c r="C26" s="230"/>
      <c r="D26" s="231"/>
      <c r="E26" s="225"/>
      <c r="F26" s="201"/>
    </row>
    <row r="27" spans="1:6" ht="12.75">
      <c r="A27" s="214"/>
      <c r="B27" s="229"/>
      <c r="C27" s="230"/>
      <c r="D27" s="231"/>
      <c r="E27" s="225"/>
      <c r="F27" s="201"/>
    </row>
    <row r="28" spans="1:6" ht="12.75">
      <c r="A28" s="214"/>
      <c r="B28" s="229"/>
      <c r="C28" s="230"/>
      <c r="D28" s="231"/>
      <c r="E28" s="225"/>
      <c r="F28" s="201"/>
    </row>
    <row r="29" spans="1:6" ht="12.75">
      <c r="A29" s="91"/>
      <c r="B29" s="114"/>
      <c r="C29" s="93"/>
      <c r="D29" s="201"/>
      <c r="E29" s="225"/>
      <c r="F29" s="201"/>
    </row>
    <row r="30" spans="1:6" ht="12.75">
      <c r="A30" s="213"/>
      <c r="B30" s="233"/>
      <c r="C30" s="233"/>
      <c r="D30" s="233"/>
      <c r="E30" s="225"/>
      <c r="F30" s="201"/>
    </row>
    <row r="31" spans="1:6" ht="12.75">
      <c r="A31" s="91"/>
      <c r="B31" s="92"/>
      <c r="C31" s="93"/>
      <c r="D31" s="201"/>
      <c r="E31" s="201"/>
      <c r="F31" s="201"/>
    </row>
    <row r="32" spans="1:6" ht="12.75">
      <c r="A32" s="213"/>
      <c r="B32" s="229"/>
      <c r="C32" s="229"/>
      <c r="D32" s="229"/>
      <c r="E32" s="229"/>
      <c r="F32" s="201"/>
    </row>
    <row r="33" spans="1:6" ht="12.75">
      <c r="A33" s="91"/>
      <c r="B33" s="114"/>
      <c r="C33" s="93"/>
      <c r="D33" s="201"/>
      <c r="E33" s="201"/>
      <c r="F33" s="201"/>
    </row>
    <row r="34" spans="1:7" ht="12.75">
      <c r="A34" s="91"/>
      <c r="B34" s="92"/>
      <c r="C34" s="93"/>
      <c r="D34" s="201"/>
      <c r="E34" s="201"/>
      <c r="F34" s="201"/>
      <c r="G34" s="59"/>
    </row>
    <row r="35" spans="1:7" ht="12.75">
      <c r="A35" s="213"/>
      <c r="B35" s="92"/>
      <c r="C35" s="228"/>
      <c r="D35" s="111"/>
      <c r="E35" s="111"/>
      <c r="F35" s="201"/>
      <c r="G35" s="59"/>
    </row>
    <row r="36" spans="1:7" ht="12.75">
      <c r="A36" s="91"/>
      <c r="B36" s="92"/>
      <c r="C36" s="93"/>
      <c r="D36" s="201"/>
      <c r="E36" s="201"/>
      <c r="F36" s="201"/>
      <c r="G36" s="59"/>
    </row>
    <row r="37" spans="1:7" ht="12.75">
      <c r="A37" s="91"/>
      <c r="B37" s="114"/>
      <c r="C37" s="93"/>
      <c r="D37" s="201"/>
      <c r="E37" s="201"/>
      <c r="F37" s="201"/>
      <c r="G37" s="59"/>
    </row>
    <row r="38" spans="1:7" ht="12.75">
      <c r="A38" s="91"/>
      <c r="B38" s="92"/>
      <c r="C38" s="93"/>
      <c r="D38" s="201"/>
      <c r="E38" s="201"/>
      <c r="F38" s="201"/>
      <c r="G38" s="59"/>
    </row>
    <row r="39" spans="1:7" ht="12.75">
      <c r="A39" s="91"/>
      <c r="B39" s="92"/>
      <c r="C39" s="93"/>
      <c r="D39" s="201"/>
      <c r="E39" s="201"/>
      <c r="F39" s="201"/>
      <c r="G39" s="59"/>
    </row>
    <row r="40" spans="1:7" ht="12.75">
      <c r="A40" s="91"/>
      <c r="B40" s="92"/>
      <c r="C40" s="93"/>
      <c r="D40" s="201"/>
      <c r="E40" s="201"/>
      <c r="F40" s="201"/>
      <c r="G40" s="59"/>
    </row>
    <row r="41" spans="1:7" ht="12.75">
      <c r="A41" s="91"/>
      <c r="B41" s="92"/>
      <c r="C41" s="93"/>
      <c r="D41" s="201"/>
      <c r="E41" s="201"/>
      <c r="F41" s="201"/>
      <c r="G41" s="59"/>
    </row>
    <row r="42" spans="1:7" ht="12.75">
      <c r="A42" s="91"/>
      <c r="B42" s="92"/>
      <c r="C42" s="93"/>
      <c r="D42" s="201"/>
      <c r="E42" s="201"/>
      <c r="F42" s="201"/>
      <c r="G42" s="59"/>
    </row>
    <row r="43" spans="1:7" ht="12.75">
      <c r="A43" s="91"/>
      <c r="B43" s="114"/>
      <c r="C43" s="93"/>
      <c r="D43" s="201"/>
      <c r="E43" s="201"/>
      <c r="F43" s="201"/>
      <c r="G43" s="59"/>
    </row>
    <row r="44" spans="1:7" ht="12.75">
      <c r="A44" s="91"/>
      <c r="B44" s="92"/>
      <c r="C44" s="93"/>
      <c r="D44" s="201"/>
      <c r="E44" s="201"/>
      <c r="F44" s="201"/>
      <c r="G44" s="59"/>
    </row>
    <row r="45" spans="1:7" ht="12.75">
      <c r="A45" s="91"/>
      <c r="B45" s="92"/>
      <c r="C45" s="93"/>
      <c r="D45" s="201"/>
      <c r="E45" s="201"/>
      <c r="F45" s="201"/>
      <c r="G45" s="59"/>
    </row>
    <row r="46" spans="1:7" ht="12.75">
      <c r="A46" s="91"/>
      <c r="B46" s="114"/>
      <c r="C46" s="93"/>
      <c r="D46" s="201"/>
      <c r="E46" s="201"/>
      <c r="F46" s="201"/>
      <c r="G46" s="59"/>
    </row>
    <row r="47" spans="1:7" ht="12.75">
      <c r="A47" s="91"/>
      <c r="B47" s="92"/>
      <c r="C47" s="93"/>
      <c r="D47" s="201"/>
      <c r="E47" s="201"/>
      <c r="F47" s="201"/>
      <c r="G47" s="59"/>
    </row>
    <row r="48" spans="1:7" ht="12.75">
      <c r="A48" s="91"/>
      <c r="B48" s="92"/>
      <c r="C48" s="93"/>
      <c r="D48" s="201"/>
      <c r="E48" s="201"/>
      <c r="F48" s="201"/>
      <c r="G48" s="59"/>
    </row>
    <row r="49" spans="1:7" ht="12.75">
      <c r="A49" s="91"/>
      <c r="B49" s="92"/>
      <c r="C49" s="93"/>
      <c r="D49" s="201"/>
      <c r="E49" s="201"/>
      <c r="F49" s="201"/>
      <c r="G49" s="59"/>
    </row>
    <row r="50" spans="1:7" ht="12.75">
      <c r="A50" s="91"/>
      <c r="B50" s="92"/>
      <c r="C50" s="93"/>
      <c r="D50" s="201"/>
      <c r="E50" s="201"/>
      <c r="F50" s="201"/>
      <c r="G50" s="59"/>
    </row>
    <row r="51" spans="1:7" ht="12.75">
      <c r="A51" s="91"/>
      <c r="B51" s="92"/>
      <c r="C51" s="93"/>
      <c r="D51" s="201"/>
      <c r="E51" s="201"/>
      <c r="F51" s="201"/>
      <c r="G51" s="59"/>
    </row>
    <row r="52" spans="1:7" ht="12.75">
      <c r="A52" s="91"/>
      <c r="B52" s="114"/>
      <c r="C52" s="93"/>
      <c r="D52" s="201"/>
      <c r="E52" s="201"/>
      <c r="F52" s="201"/>
      <c r="G52" s="59"/>
    </row>
    <row r="53" spans="1:7" ht="12.75">
      <c r="A53" s="91"/>
      <c r="B53" s="92"/>
      <c r="C53" s="93"/>
      <c r="D53" s="201"/>
      <c r="E53" s="201"/>
      <c r="F53" s="201"/>
      <c r="G53" s="59"/>
    </row>
    <row r="54" spans="1:7" ht="12.75">
      <c r="A54" s="91"/>
      <c r="B54" s="92"/>
      <c r="C54" s="93"/>
      <c r="D54" s="201"/>
      <c r="E54" s="201"/>
      <c r="F54" s="201"/>
      <c r="G54" s="59"/>
    </row>
    <row r="55" spans="1:7" ht="12.75">
      <c r="A55" s="91"/>
      <c r="B55" s="92"/>
      <c r="C55" s="93"/>
      <c r="D55" s="201"/>
      <c r="E55" s="201"/>
      <c r="F55" s="201"/>
      <c r="G55" s="59"/>
    </row>
    <row r="56" spans="1:7" ht="12.75">
      <c r="A56" s="91"/>
      <c r="B56" s="92"/>
      <c r="C56" s="93"/>
      <c r="D56" s="201"/>
      <c r="E56" s="201"/>
      <c r="F56" s="201"/>
      <c r="G56" s="59"/>
    </row>
    <row r="57" spans="1:7" ht="12.75">
      <c r="A57" s="91"/>
      <c r="B57" s="92"/>
      <c r="C57" s="93"/>
      <c r="D57" s="201"/>
      <c r="E57" s="201"/>
      <c r="F57" s="201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9"/>
      <c r="B64" s="299"/>
      <c r="C64" s="299"/>
      <c r="D64" s="91"/>
      <c r="E64" s="91"/>
      <c r="F64" s="91"/>
    </row>
    <row r="65" spans="1:6" ht="12.75">
      <c r="A65" s="299"/>
      <c r="B65" s="299"/>
      <c r="C65" s="299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2014-09-23T18:12:39Z</cp:lastPrinted>
  <dcterms:created xsi:type="dcterms:W3CDTF">2003-04-02T15:06:07Z</dcterms:created>
  <dcterms:modified xsi:type="dcterms:W3CDTF">2014-11-15T15:20:49Z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