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3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'Gastos'!$A$1:$O$208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20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0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0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03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<sst xmlns="http://schemas.openxmlformats.org/spreadsheetml/2006/main" count="342" uniqueCount="149">
  <si>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</si>
  <si>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</si>
  <si>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</si>
  <si>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</si>
  <si>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</si>
  <si>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</si>
  <si>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</si>
  <si>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</si>
  <si>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</si>
  <si>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</si>
  <si>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</si>
  <si>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</si>
  <si>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</si>
  <si>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</si>
  <si>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</si>
  <si>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</si>
  <si>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</si>
  <si>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</si>
  <si>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</si>
  <si>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</si>
  <si>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</si>
  <si>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</si>
  <si>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</si>
  <si>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</si>
  <si>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</si>
  <si>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</si>
  <si>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</si>
  <si>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</si>
  <si>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</si>
  <si>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</si>
  <si>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</si>
  <si>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</si>
  <si>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</si>
  <si>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</si>
  <si>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</si>
  <si>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</si>
  <si>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</si>
  <si>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</si>
  <si>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</si>
  <si>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</si>
  <si>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</si>
  <si>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</si>
  <si>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</si>
  <si>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</si>
  <si>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</si>
  <si>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</si>
  <si>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</si>
  <si>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</si>
  <si>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</si>
  <si>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</si>
  <si>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</si>
  <si>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</si>
  <si>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</si>
  <si>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</si>
  <si>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</si>
  <si>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</si>
  <si>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</si>
  <si>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</si>
  <si>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</si>
  <si>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</si>
  <si>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</si>
  <si>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</si>
  <si>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</si>
  <si>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</si>
  <si>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</si>
  <si>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</si>
  <si>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</si>
  <si>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</si>
  <si>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</si>
  <si>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</si>
  <si>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</si>
  <si>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</si>
  <si>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</si>
  <si>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</si>
  <si>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</si>
  <si>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</si>
  <si>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</si>
  <si>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</si>
  <si>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</si>
  <si>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</si>
  <si>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</si>
  <si>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</si>
  <si>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</si>
  <si>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</si>
  <si>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</si>
  <si>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</si>
  <si>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</si>
  <si>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</si>
  <si>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</si>
  <si>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</si>
  <si>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</si>
  <si>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</si>
  <si>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</si>
  <si>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</si>
  <si>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</si>
  <si>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</si>
  <si>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</si>
  <si>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</si>
  <si>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</si>
  <si>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</si>
  <si>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</si>
  <si>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</si>
  <si>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</si>
  <si>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</si>
  <si>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</si>
  <si>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</si>
  <si>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</si>
  <si>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</si>
  <si>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</si>
  <si>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</si>
  <si>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</si>
  <si>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</si>
  <si>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</si>
  <si>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</si>
  <si>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</si>
  <si>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</si>
  <si>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</si>
  <si>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</si>
  <si>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</si>
  <si>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</si>
  <si>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</si>
  <si>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</si>
  <si>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</si>
  <si>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</si>
  <si>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</si>
  <si>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</si>
  <si>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</si>
  <si>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</si>
  <si>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</si>
  <si>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</si>
  <si>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</si>
  <si>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</si>
  <si>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</si>
  <si>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07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</si>
  <si>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</si>
  <si>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</si>
  <si>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</si>
  <si>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</si>
  <si>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</si>
  <si>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</si>
  <si>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t>xx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</si>
  <si>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</si>
  <si>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</si>
  <si>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 xml:space="preserve">DISMINUCION  CUENTAS POR PAGAR      </t>
  </si>
  <si>
    <t xml:space="preserve">En la cuenta 9995 hubo un aumento de </t>
  </si>
  <si>
    <t xml:space="preserve">             En la cuenta 0100 hubo una disminucion de</t>
  </si>
  <si>
    <t xml:space="preserve">                                              Por eso la diferencia de </t>
  </si>
  <si>
    <t>Junio</t>
  </si>
  <si>
    <t>04</t>
  </si>
</sst>
</file>

<file path=xl/styles.xml><?xml version="1.0" encoding="utf-8"?>
<styleSheet xmlns="http://schemas.openxmlformats.org/spreadsheetml/2006/main">
  <numFmts count="5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_ * #.##0.00_ ;_ * \-#.##0.00_ ;_ * &quot;-&quot;??_ ;_ @_ "/>
    <numFmt numFmtId="207" formatCode="[$-1C0A]dddd\,\ dd&quot; de &quot;mmmm&quot; de &quot;yyyy"/>
    <numFmt numFmtId="208" formatCode="[$-1C0A]hh:mm:ss\ AM/PM"/>
    <numFmt numFmtId="209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7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7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7" fontId="3" fillId="0" borderId="14" xfId="49" applyFont="1" applyBorder="1" applyAlignment="1">
      <alignment horizontal="center"/>
    </xf>
    <xf numFmtId="187" fontId="3" fillId="0" borderId="18" xfId="49" applyFont="1" applyBorder="1" applyAlignment="1">
      <alignment/>
    </xf>
    <xf numFmtId="187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7" fontId="0" fillId="0" borderId="0" xfId="49" applyFont="1" applyAlignment="1">
      <alignment/>
    </xf>
    <xf numFmtId="187" fontId="0" fillId="0" borderId="15" xfId="49" applyFont="1" applyBorder="1" applyAlignment="1">
      <alignment/>
    </xf>
    <xf numFmtId="186" fontId="3" fillId="0" borderId="0" xfId="45" applyFont="1" applyAlignment="1">
      <alignment/>
    </xf>
    <xf numFmtId="0" fontId="10" fillId="0" borderId="0" xfId="0" applyFont="1" applyAlignment="1">
      <alignment/>
    </xf>
    <xf numFmtId="187" fontId="3" fillId="0" borderId="0" xfId="49" applyFon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7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7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7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87" fontId="3" fillId="0" borderId="14" xfId="49" applyFont="1" applyBorder="1" applyAlignment="1">
      <alignment/>
    </xf>
    <xf numFmtId="187" fontId="3" fillId="0" borderId="0" xfId="49" applyFont="1" applyBorder="1" applyAlignment="1">
      <alignment horizontal="center"/>
    </xf>
    <xf numFmtId="187" fontId="3" fillId="0" borderId="26" xfId="49" applyFont="1" applyBorder="1" applyAlignment="1">
      <alignment/>
    </xf>
    <xf numFmtId="187" fontId="3" fillId="0" borderId="27" xfId="49" applyFont="1" applyBorder="1" applyAlignment="1">
      <alignment/>
    </xf>
    <xf numFmtId="187" fontId="3" fillId="0" borderId="15" xfId="49" applyFont="1" applyBorder="1" applyAlignment="1">
      <alignment/>
    </xf>
    <xf numFmtId="187" fontId="3" fillId="0" borderId="28" xfId="49" applyFont="1" applyBorder="1" applyAlignment="1">
      <alignment/>
    </xf>
    <xf numFmtId="187" fontId="3" fillId="0" borderId="17" xfId="49" applyFont="1" applyBorder="1" applyAlignment="1">
      <alignment/>
    </xf>
    <xf numFmtId="187" fontId="3" fillId="0" borderId="29" xfId="49" applyFont="1" applyBorder="1" applyAlignment="1">
      <alignment/>
    </xf>
    <xf numFmtId="187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7" fontId="6" fillId="0" borderId="26" xfId="49" applyFont="1" applyBorder="1" applyAlignment="1">
      <alignment/>
    </xf>
    <xf numFmtId="187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7" fontId="3" fillId="0" borderId="0" xfId="49" applyFont="1" applyAlignment="1">
      <alignment/>
    </xf>
    <xf numFmtId="0" fontId="6" fillId="0" borderId="0" xfId="0" applyFont="1" applyBorder="1" applyAlignment="1">
      <alignment/>
    </xf>
    <xf numFmtId="187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87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87" fontId="0" fillId="0" borderId="0" xfId="49" applyFont="1" applyAlignment="1">
      <alignment horizontal="right"/>
    </xf>
    <xf numFmtId="187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87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7" fontId="6" fillId="0" borderId="44" xfId="49" applyFont="1" applyBorder="1" applyAlignment="1">
      <alignment horizontal="center"/>
    </xf>
    <xf numFmtId="187" fontId="8" fillId="0" borderId="45" xfId="49" applyFont="1" applyBorder="1" applyAlignment="1">
      <alignment/>
    </xf>
    <xf numFmtId="187" fontId="6" fillId="0" borderId="28" xfId="49" applyFont="1" applyBorder="1" applyAlignment="1">
      <alignment/>
    </xf>
    <xf numFmtId="187" fontId="6" fillId="0" borderId="43" xfId="49" applyFont="1" applyBorder="1" applyAlignment="1">
      <alignment/>
    </xf>
    <xf numFmtId="187" fontId="7" fillId="0" borderId="15" xfId="49" applyFont="1" applyBorder="1" applyAlignment="1">
      <alignment/>
    </xf>
    <xf numFmtId="187" fontId="7" fillId="0" borderId="46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7" fontId="19" fillId="0" borderId="47" xfId="49" applyFont="1" applyBorder="1" applyAlignment="1">
      <alignment/>
    </xf>
    <xf numFmtId="187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7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7" fontId="7" fillId="0" borderId="11" xfId="49" applyFont="1" applyBorder="1" applyAlignment="1">
      <alignment horizontal="center"/>
    </xf>
    <xf numFmtId="187" fontId="7" fillId="0" borderId="50" xfId="49" applyFont="1" applyBorder="1" applyAlignment="1">
      <alignment horizontal="center"/>
    </xf>
    <xf numFmtId="187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7" fontId="3" fillId="0" borderId="36" xfId="49" applyFont="1" applyBorder="1" applyAlignment="1">
      <alignment horizontal="center"/>
    </xf>
    <xf numFmtId="187" fontId="3" fillId="0" borderId="36" xfId="49" applyFont="1" applyBorder="1" applyAlignment="1">
      <alignment/>
    </xf>
    <xf numFmtId="187" fontId="6" fillId="0" borderId="43" xfId="49" applyFont="1" applyBorder="1" applyAlignment="1">
      <alignment horizontal="center"/>
    </xf>
    <xf numFmtId="187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7" fontId="3" fillId="0" borderId="37" xfId="49" applyFont="1" applyBorder="1" applyAlignment="1">
      <alignment/>
    </xf>
    <xf numFmtId="187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7" fontId="6" fillId="0" borderId="39" xfId="49" applyFont="1" applyBorder="1" applyAlignment="1">
      <alignment horizontal="center"/>
    </xf>
    <xf numFmtId="187" fontId="6" fillId="0" borderId="45" xfId="49" applyFont="1" applyBorder="1" applyAlignment="1">
      <alignment horizontal="center"/>
    </xf>
    <xf numFmtId="187" fontId="4" fillId="0" borderId="0" xfId="49" applyFont="1" applyAlignment="1">
      <alignment/>
    </xf>
    <xf numFmtId="187" fontId="9" fillId="0" borderId="0" xfId="49" applyFont="1" applyAlignment="1">
      <alignment/>
    </xf>
    <xf numFmtId="187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7" fontId="0" fillId="0" borderId="0" xfId="49" applyFont="1" applyAlignment="1">
      <alignment horizontal="center"/>
    </xf>
    <xf numFmtId="187" fontId="3" fillId="0" borderId="52" xfId="49" applyFont="1" applyBorder="1" applyAlignment="1">
      <alignment/>
    </xf>
    <xf numFmtId="187" fontId="3" fillId="0" borderId="40" xfId="49" applyFont="1" applyBorder="1" applyAlignment="1">
      <alignment/>
    </xf>
    <xf numFmtId="187" fontId="6" fillId="0" borderId="14" xfId="49" applyFont="1" applyBorder="1" applyAlignment="1">
      <alignment/>
    </xf>
    <xf numFmtId="187" fontId="6" fillId="0" borderId="48" xfId="49" applyFont="1" applyBorder="1" applyAlignment="1">
      <alignment/>
    </xf>
    <xf numFmtId="187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7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7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7" fontId="3" fillId="0" borderId="35" xfId="49" applyFont="1" applyBorder="1" applyAlignment="1">
      <alignment horizontal="center"/>
    </xf>
    <xf numFmtId="187" fontId="3" fillId="0" borderId="35" xfId="49" applyFont="1" applyBorder="1" applyAlignment="1">
      <alignment/>
    </xf>
    <xf numFmtId="187" fontId="3" fillId="0" borderId="32" xfId="49" applyFont="1" applyBorder="1" applyAlignment="1">
      <alignment horizontal="center"/>
    </xf>
    <xf numFmtId="187" fontId="3" fillId="0" borderId="36" xfId="49" applyFont="1" applyBorder="1" applyAlignment="1">
      <alignment horizontal="right" vertical="center"/>
    </xf>
    <xf numFmtId="187" fontId="3" fillId="0" borderId="36" xfId="49" applyFont="1" applyFill="1" applyBorder="1" applyAlignment="1">
      <alignment/>
    </xf>
    <xf numFmtId="187" fontId="6" fillId="0" borderId="36" xfId="49" applyFont="1" applyBorder="1" applyAlignment="1">
      <alignment/>
    </xf>
    <xf numFmtId="187" fontId="3" fillId="0" borderId="0" xfId="49" applyFont="1" applyFill="1" applyBorder="1" applyAlignment="1">
      <alignment/>
    </xf>
    <xf numFmtId="187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7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7" fontId="6" fillId="0" borderId="18" xfId="49" applyFont="1" applyBorder="1" applyAlignment="1">
      <alignment/>
    </xf>
    <xf numFmtId="187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7" fontId="6" fillId="0" borderId="58" xfId="49" applyFont="1" applyBorder="1" applyAlignment="1">
      <alignment/>
    </xf>
    <xf numFmtId="187" fontId="6" fillId="0" borderId="59" xfId="49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87" fontId="3" fillId="0" borderId="14" xfId="49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9" fontId="0" fillId="0" borderId="18" xfId="49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">
      <selection activeCell="G35" sqref="G35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66" t="s">
        <v>72</v>
      </c>
      <c r="C1" s="266"/>
      <c r="D1" s="266"/>
      <c r="E1" s="266"/>
      <c r="F1" s="266"/>
      <c r="G1" s="266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147</v>
      </c>
      <c r="D5" s="58"/>
      <c r="E5" s="58"/>
      <c r="F5" s="71" t="s">
        <v>6</v>
      </c>
    </row>
    <row r="6" spans="2:6" ht="11.25">
      <c r="B6" s="71" t="s">
        <v>3</v>
      </c>
      <c r="C6" s="73">
        <v>2016</v>
      </c>
      <c r="D6" s="58"/>
      <c r="E6" s="58"/>
      <c r="F6" s="71" t="s">
        <v>7</v>
      </c>
    </row>
    <row r="7" ht="12" thickBot="1"/>
    <row r="8" spans="2:7" ht="11.25">
      <c r="B8" s="263" t="s">
        <v>74</v>
      </c>
      <c r="C8" s="264"/>
      <c r="D8" s="265"/>
      <c r="E8" s="74"/>
      <c r="F8" s="75"/>
      <c r="G8" s="76"/>
    </row>
    <row r="9" spans="2:7" ht="12" thickBot="1">
      <c r="B9" s="260">
        <v>2</v>
      </c>
      <c r="C9" s="261"/>
      <c r="D9" s="262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3280492</v>
      </c>
    </row>
    <row r="14" spans="2:7" ht="15">
      <c r="B14" s="85"/>
      <c r="C14" s="14"/>
      <c r="D14" s="14"/>
      <c r="E14" s="14" t="s">
        <v>36</v>
      </c>
      <c r="F14" s="255" t="s">
        <v>136</v>
      </c>
      <c r="G14" s="137">
        <v>3280492</v>
      </c>
    </row>
    <row r="15" spans="2:7" ht="15">
      <c r="B15" s="85"/>
      <c r="C15" s="14"/>
      <c r="D15" s="14" t="s">
        <v>94</v>
      </c>
      <c r="E15" s="14" t="s">
        <v>80</v>
      </c>
      <c r="F15" s="255"/>
      <c r="G15" s="137"/>
    </row>
    <row r="16" spans="2:7" ht="15">
      <c r="B16" s="85"/>
      <c r="C16" s="14"/>
      <c r="D16" s="14"/>
      <c r="E16" s="14"/>
      <c r="F16" s="255"/>
      <c r="G16" s="137"/>
    </row>
    <row r="17" spans="2:7" ht="15.75">
      <c r="B17" s="85"/>
      <c r="C17" s="14"/>
      <c r="D17" s="14"/>
      <c r="E17" s="14" t="s">
        <v>37</v>
      </c>
      <c r="F17" s="255" t="s">
        <v>136</v>
      </c>
      <c r="G17" s="138">
        <v>0</v>
      </c>
    </row>
    <row r="18" spans="2:7" ht="15">
      <c r="B18" s="85"/>
      <c r="C18" s="14"/>
      <c r="D18" s="14" t="s">
        <v>95</v>
      </c>
      <c r="E18" s="14" t="s">
        <v>80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1389672</v>
      </c>
    </row>
    <row r="21" spans="2:7" ht="15">
      <c r="B21" s="85"/>
      <c r="C21" s="14"/>
      <c r="D21" s="14"/>
      <c r="E21" s="14" t="s">
        <v>39</v>
      </c>
      <c r="F21" s="14"/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1155658</v>
      </c>
    </row>
    <row r="25" spans="2:7" ht="15">
      <c r="B25" s="85"/>
      <c r="C25" s="14"/>
      <c r="D25" s="14" t="s">
        <v>96</v>
      </c>
      <c r="E25" s="14" t="s">
        <v>40</v>
      </c>
      <c r="F25" s="14"/>
      <c r="G25" s="137"/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9995</v>
      </c>
      <c r="G27" s="138">
        <v>193404</v>
      </c>
    </row>
    <row r="28" spans="2:7" ht="15">
      <c r="B28" s="85"/>
      <c r="C28" s="14"/>
      <c r="D28" s="14" t="s">
        <v>97</v>
      </c>
      <c r="E28" s="14" t="s">
        <v>43</v>
      </c>
      <c r="F28" s="14"/>
      <c r="G28" s="137"/>
    </row>
    <row r="29" spans="2:7" ht="15">
      <c r="B29" s="85"/>
      <c r="C29" s="14"/>
      <c r="D29" s="14" t="s">
        <v>98</v>
      </c>
      <c r="E29" s="14" t="s">
        <v>82</v>
      </c>
      <c r="F29" s="14"/>
      <c r="G29" s="137">
        <v>193404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9995</v>
      </c>
      <c r="G31" s="138">
        <v>40610</v>
      </c>
    </row>
    <row r="32" spans="2:7" ht="15">
      <c r="B32" s="85"/>
      <c r="C32" s="14"/>
      <c r="D32" s="14" t="s">
        <v>99</v>
      </c>
      <c r="E32" s="14" t="s">
        <v>38</v>
      </c>
      <c r="F32" s="14"/>
      <c r="G32" s="137">
        <v>40610</v>
      </c>
    </row>
    <row r="33" spans="2:7" ht="15">
      <c r="B33" s="85"/>
      <c r="C33" s="14"/>
      <c r="D33" s="14"/>
      <c r="E33" s="14"/>
      <c r="F33" s="14"/>
      <c r="G33" s="137" t="s">
        <v>88</v>
      </c>
    </row>
    <row r="34" spans="2:7" ht="15.75">
      <c r="B34" s="85"/>
      <c r="C34" s="14"/>
      <c r="D34" s="14"/>
      <c r="E34" s="86" t="s">
        <v>51</v>
      </c>
      <c r="F34" s="14"/>
      <c r="G34" s="138">
        <v>1401658</v>
      </c>
    </row>
    <row r="35" spans="2:7" ht="15">
      <c r="B35" s="85"/>
      <c r="C35" s="14"/>
      <c r="D35" s="14"/>
      <c r="E35" s="14" t="s">
        <v>81</v>
      </c>
      <c r="F35" s="14"/>
      <c r="G35" s="137"/>
    </row>
    <row r="36" spans="2:7" ht="15">
      <c r="B36" s="85"/>
      <c r="C36" s="14"/>
      <c r="D36" s="14" t="s">
        <v>100</v>
      </c>
      <c r="E36" s="14" t="s">
        <v>84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101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6071822</v>
      </c>
      <c r="H41" s="16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67" t="s">
        <v>15</v>
      </c>
      <c r="C45" s="267"/>
      <c r="D45" s="267"/>
      <c r="F45" s="267" t="s">
        <v>16</v>
      </c>
      <c r="G45" s="267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showGridLines="0" zoomScale="110" zoomScaleNormal="110" zoomScalePageLayoutView="0" workbookViewId="0" topLeftCell="A1">
      <selection activeCell="E79" sqref="E79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8" t="s">
        <v>31</v>
      </c>
      <c r="B1" s="268"/>
      <c r="C1" s="268"/>
      <c r="D1" s="268"/>
      <c r="E1" s="268"/>
      <c r="F1" s="268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147</v>
      </c>
      <c r="C6" s="10"/>
      <c r="D6" s="10"/>
      <c r="E6" t="s">
        <v>6</v>
      </c>
    </row>
    <row r="7" spans="1:5" ht="12.75">
      <c r="A7" t="s">
        <v>3</v>
      </c>
      <c r="B7" s="46"/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9" t="s">
        <v>25</v>
      </c>
      <c r="J10" s="270"/>
      <c r="K10" s="270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102</v>
      </c>
      <c r="I11" s="53" t="s">
        <v>26</v>
      </c>
      <c r="J11" s="13" t="s">
        <v>27</v>
      </c>
      <c r="K11" s="183" t="s">
        <v>33</v>
      </c>
      <c r="L11" s="13" t="s">
        <v>89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5"/>
      <c r="H12" s="152"/>
      <c r="I12" s="242"/>
      <c r="J12" s="4"/>
      <c r="K12" s="4" t="s">
        <v>27</v>
      </c>
      <c r="L12" s="4" t="s">
        <v>90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7" t="s">
        <v>136</v>
      </c>
      <c r="H13" s="7">
        <v>2</v>
      </c>
      <c r="I13" s="7">
        <v>1</v>
      </c>
      <c r="J13" s="7">
        <v>1</v>
      </c>
      <c r="K13" s="7">
        <v>1</v>
      </c>
      <c r="L13" s="237" t="s">
        <v>91</v>
      </c>
      <c r="M13" s="232"/>
      <c r="N13" s="37">
        <v>1072000</v>
      </c>
      <c r="O13" s="222">
        <v>1072000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237" t="s">
        <v>136</v>
      </c>
      <c r="H14" s="7">
        <v>2</v>
      </c>
      <c r="I14" s="7">
        <v>1</v>
      </c>
      <c r="J14" s="7">
        <v>1</v>
      </c>
      <c r="K14" s="7">
        <v>3</v>
      </c>
      <c r="L14" s="237" t="s">
        <v>91</v>
      </c>
      <c r="M14" s="233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237" t="s">
        <v>136</v>
      </c>
      <c r="H15" s="7">
        <v>2</v>
      </c>
      <c r="I15" s="7">
        <v>1</v>
      </c>
      <c r="J15" s="7">
        <v>2</v>
      </c>
      <c r="K15" s="7">
        <v>2</v>
      </c>
      <c r="L15" s="237" t="s">
        <v>93</v>
      </c>
      <c r="M15" s="233"/>
      <c r="N15" s="37">
        <v>68050</v>
      </c>
      <c r="O15" s="157">
        <v>68050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237" t="s">
        <v>137</v>
      </c>
      <c r="H16" s="7">
        <v>2</v>
      </c>
      <c r="I16" s="7">
        <v>1</v>
      </c>
      <c r="J16" s="7">
        <v>3</v>
      </c>
      <c r="K16" s="7">
        <v>1</v>
      </c>
      <c r="L16" s="237" t="s">
        <v>91</v>
      </c>
      <c r="M16" s="233"/>
      <c r="N16" s="37">
        <v>21050</v>
      </c>
      <c r="O16" s="157">
        <v>21050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237" t="s">
        <v>136</v>
      </c>
      <c r="H17" s="7">
        <v>2</v>
      </c>
      <c r="I17" s="7">
        <v>1</v>
      </c>
      <c r="J17" s="7">
        <v>5</v>
      </c>
      <c r="K17" s="7">
        <v>1</v>
      </c>
      <c r="L17" s="237" t="s">
        <v>91</v>
      </c>
      <c r="M17" s="233"/>
      <c r="N17" s="37">
        <v>72110</v>
      </c>
      <c r="O17" s="157">
        <v>72110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237" t="s">
        <v>136</v>
      </c>
      <c r="H18" s="7">
        <v>2</v>
      </c>
      <c r="I18" s="7">
        <v>1</v>
      </c>
      <c r="J18" s="7">
        <v>5</v>
      </c>
      <c r="K18" s="7">
        <v>2</v>
      </c>
      <c r="L18" s="237" t="s">
        <v>91</v>
      </c>
      <c r="M18" s="233"/>
      <c r="N18" s="37">
        <v>79575</v>
      </c>
      <c r="O18" s="157">
        <v>79575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237" t="s">
        <v>136</v>
      </c>
      <c r="H19" s="7">
        <v>2</v>
      </c>
      <c r="I19" s="7">
        <v>1</v>
      </c>
      <c r="J19" s="7">
        <v>5</v>
      </c>
      <c r="K19" s="7">
        <v>3</v>
      </c>
      <c r="L19" s="237" t="s">
        <v>91</v>
      </c>
      <c r="M19" s="233"/>
      <c r="N19" s="37">
        <v>11181</v>
      </c>
      <c r="O19" s="157">
        <v>11181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237" t="s">
        <v>137</v>
      </c>
      <c r="H20" s="13">
        <v>2</v>
      </c>
      <c r="I20" s="13">
        <v>2</v>
      </c>
      <c r="J20" s="13">
        <v>1</v>
      </c>
      <c r="K20" s="7">
        <v>3</v>
      </c>
      <c r="L20" s="237" t="s">
        <v>91</v>
      </c>
      <c r="M20" s="233"/>
      <c r="N20" s="37">
        <v>92464</v>
      </c>
      <c r="O20" s="157">
        <v>92464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237" t="s">
        <v>137</v>
      </c>
      <c r="H21" s="13">
        <v>2</v>
      </c>
      <c r="I21" s="13">
        <v>2</v>
      </c>
      <c r="J21" s="13">
        <v>1</v>
      </c>
      <c r="K21" s="7">
        <v>4</v>
      </c>
      <c r="L21" s="237" t="s">
        <v>91</v>
      </c>
      <c r="M21" s="233"/>
      <c r="N21" s="37">
        <v>5696</v>
      </c>
      <c r="O21" s="157">
        <v>5696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237" t="s">
        <v>137</v>
      </c>
      <c r="H22" s="13">
        <v>2</v>
      </c>
      <c r="I22" s="13">
        <v>2</v>
      </c>
      <c r="J22" s="13">
        <v>1</v>
      </c>
      <c r="K22" s="7">
        <v>5</v>
      </c>
      <c r="L22" s="237" t="s">
        <v>91</v>
      </c>
      <c r="M22" s="233"/>
      <c r="N22" s="37">
        <v>9360</v>
      </c>
      <c r="O22" s="157">
        <v>9360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237" t="s">
        <v>136</v>
      </c>
      <c r="H23" s="13">
        <v>2</v>
      </c>
      <c r="I23" s="13">
        <v>2</v>
      </c>
      <c r="J23" s="13">
        <v>1</v>
      </c>
      <c r="K23" s="7">
        <v>6</v>
      </c>
      <c r="L23" s="237" t="s">
        <v>92</v>
      </c>
      <c r="M23" s="233"/>
      <c r="N23" s="37">
        <v>427758</v>
      </c>
      <c r="O23" s="157">
        <v>427758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237" t="s">
        <v>137</v>
      </c>
      <c r="H24" s="13">
        <v>2</v>
      </c>
      <c r="I24" s="13">
        <v>2</v>
      </c>
      <c r="J24" s="13">
        <v>1</v>
      </c>
      <c r="K24" s="7">
        <v>7</v>
      </c>
      <c r="L24" s="237" t="s">
        <v>91</v>
      </c>
      <c r="M24" s="233"/>
      <c r="N24" s="37">
        <v>9248</v>
      </c>
      <c r="O24" s="157">
        <v>5486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237" t="s">
        <v>137</v>
      </c>
      <c r="H25" s="13">
        <v>2</v>
      </c>
      <c r="I25" s="13">
        <v>2</v>
      </c>
      <c r="J25" s="13">
        <v>1</v>
      </c>
      <c r="K25" s="7">
        <v>8</v>
      </c>
      <c r="L25" s="237" t="s">
        <v>91</v>
      </c>
      <c r="M25" s="233"/>
      <c r="N25" s="37">
        <v>10000</v>
      </c>
      <c r="O25" s="157">
        <v>0</v>
      </c>
      <c r="Q25" s="38"/>
    </row>
    <row r="26" spans="1:17" s="10" customFormat="1" ht="12.75">
      <c r="A26" s="13"/>
      <c r="B26" s="7"/>
      <c r="C26" s="7"/>
      <c r="D26" s="7"/>
      <c r="E26" s="7"/>
      <c r="F26" s="13"/>
      <c r="G26" s="237" t="s">
        <v>137</v>
      </c>
      <c r="H26" s="13">
        <v>2</v>
      </c>
      <c r="I26" s="13">
        <v>2</v>
      </c>
      <c r="J26" s="13">
        <v>4</v>
      </c>
      <c r="K26" s="7">
        <v>1</v>
      </c>
      <c r="L26" s="237" t="s">
        <v>91</v>
      </c>
      <c r="M26" s="233"/>
      <c r="N26" s="37">
        <v>1460</v>
      </c>
      <c r="O26" s="157">
        <v>1460</v>
      </c>
      <c r="Q26" s="38"/>
    </row>
    <row r="27" spans="1:15" ht="12.75" customHeight="1">
      <c r="A27" s="13"/>
      <c r="B27" s="13"/>
      <c r="C27" s="13"/>
      <c r="D27" s="13"/>
      <c r="E27" s="7"/>
      <c r="F27" s="13"/>
      <c r="G27" s="237" t="s">
        <v>137</v>
      </c>
      <c r="H27" s="13">
        <v>2</v>
      </c>
      <c r="I27" s="13">
        <v>2</v>
      </c>
      <c r="J27" s="13">
        <v>6</v>
      </c>
      <c r="K27" s="7">
        <v>1</v>
      </c>
      <c r="L27" s="237" t="s">
        <v>91</v>
      </c>
      <c r="M27" s="233"/>
      <c r="N27" s="37">
        <v>95286</v>
      </c>
      <c r="O27" s="157">
        <v>95286</v>
      </c>
    </row>
    <row r="28" spans="1:15" ht="12.75">
      <c r="A28" s="13"/>
      <c r="B28" s="13"/>
      <c r="C28" s="13"/>
      <c r="D28" s="13"/>
      <c r="E28" s="7"/>
      <c r="F28" s="13" t="s">
        <v>140</v>
      </c>
      <c r="G28" s="237" t="s">
        <v>137</v>
      </c>
      <c r="H28" s="13">
        <v>2</v>
      </c>
      <c r="I28" s="13">
        <v>2</v>
      </c>
      <c r="J28" s="13">
        <v>6</v>
      </c>
      <c r="K28" s="7">
        <v>2</v>
      </c>
      <c r="L28" s="237" t="s">
        <v>91</v>
      </c>
      <c r="M28" s="233"/>
      <c r="N28" s="37">
        <v>21940</v>
      </c>
      <c r="O28" s="157">
        <v>21940</v>
      </c>
    </row>
    <row r="29" spans="1:15" ht="12.75">
      <c r="A29" s="13"/>
      <c r="B29" s="13"/>
      <c r="C29" s="13"/>
      <c r="D29" s="13"/>
      <c r="E29" s="7"/>
      <c r="F29" s="13"/>
      <c r="G29" s="237" t="s">
        <v>137</v>
      </c>
      <c r="H29" s="13">
        <v>2</v>
      </c>
      <c r="I29" s="13">
        <v>2</v>
      </c>
      <c r="J29" s="13">
        <v>6</v>
      </c>
      <c r="K29" s="7">
        <v>3</v>
      </c>
      <c r="L29" s="237" t="s">
        <v>91</v>
      </c>
      <c r="M29" s="233"/>
      <c r="N29" s="37">
        <v>113097</v>
      </c>
      <c r="O29" s="157">
        <v>83991</v>
      </c>
    </row>
    <row r="30" spans="1:15" ht="12.75">
      <c r="A30" s="13"/>
      <c r="B30" s="13"/>
      <c r="C30" s="13"/>
      <c r="D30" s="13"/>
      <c r="E30" s="7"/>
      <c r="F30" s="13"/>
      <c r="G30" s="237" t="s">
        <v>137</v>
      </c>
      <c r="H30" s="13">
        <v>2</v>
      </c>
      <c r="I30" s="13">
        <v>2</v>
      </c>
      <c r="J30" s="13">
        <v>7</v>
      </c>
      <c r="K30" s="7">
        <v>2</v>
      </c>
      <c r="L30" s="237" t="s">
        <v>91</v>
      </c>
      <c r="M30" s="233"/>
      <c r="N30" s="37">
        <v>22500</v>
      </c>
      <c r="O30" s="157">
        <v>22500</v>
      </c>
    </row>
    <row r="31" spans="1:15" ht="12.75">
      <c r="A31" s="13"/>
      <c r="B31" s="13"/>
      <c r="C31" s="13"/>
      <c r="D31" s="13"/>
      <c r="E31" s="7"/>
      <c r="F31" s="13"/>
      <c r="G31" s="237" t="s">
        <v>137</v>
      </c>
      <c r="H31" s="13">
        <v>2</v>
      </c>
      <c r="I31" s="13">
        <v>2</v>
      </c>
      <c r="J31" s="13">
        <v>7</v>
      </c>
      <c r="K31" s="7">
        <v>2</v>
      </c>
      <c r="L31" s="237" t="s">
        <v>103</v>
      </c>
      <c r="M31" s="233"/>
      <c r="N31" s="37">
        <v>40350</v>
      </c>
      <c r="O31" s="157">
        <v>40350</v>
      </c>
    </row>
    <row r="32" spans="1:15" ht="12.75">
      <c r="A32" s="13"/>
      <c r="B32" s="13"/>
      <c r="C32" s="13"/>
      <c r="D32" s="13"/>
      <c r="E32" s="7"/>
      <c r="F32" s="13"/>
      <c r="G32" s="237" t="s">
        <v>137</v>
      </c>
      <c r="H32" s="13">
        <v>2</v>
      </c>
      <c r="I32" s="13">
        <v>2</v>
      </c>
      <c r="J32" s="13">
        <v>8</v>
      </c>
      <c r="K32" s="7">
        <v>2</v>
      </c>
      <c r="L32" s="237" t="s">
        <v>91</v>
      </c>
      <c r="M32" s="233" t="s">
        <v>85</v>
      </c>
      <c r="N32" s="37">
        <v>790</v>
      </c>
      <c r="O32" s="157">
        <v>790</v>
      </c>
    </row>
    <row r="33" spans="1:15" ht="12.75">
      <c r="A33" s="13"/>
      <c r="B33" s="13"/>
      <c r="C33" s="13"/>
      <c r="D33" s="13"/>
      <c r="E33" s="7"/>
      <c r="F33" s="13"/>
      <c r="G33" s="237" t="s">
        <v>137</v>
      </c>
      <c r="H33" s="13">
        <v>2</v>
      </c>
      <c r="I33" s="13">
        <v>2</v>
      </c>
      <c r="J33" s="13">
        <v>8</v>
      </c>
      <c r="K33" s="7">
        <v>7</v>
      </c>
      <c r="L33" s="237" t="s">
        <v>148</v>
      </c>
      <c r="M33" s="233"/>
      <c r="N33" s="37">
        <v>447376</v>
      </c>
      <c r="O33" s="157">
        <v>447376</v>
      </c>
    </row>
    <row r="34" spans="1:15" ht="12.75">
      <c r="A34" s="13"/>
      <c r="B34" s="13"/>
      <c r="C34" s="13"/>
      <c r="D34" s="13"/>
      <c r="E34" s="7"/>
      <c r="F34" s="13"/>
      <c r="G34" s="237" t="s">
        <v>137</v>
      </c>
      <c r="H34" s="13">
        <v>2</v>
      </c>
      <c r="I34" s="13">
        <v>2</v>
      </c>
      <c r="J34" s="13">
        <v>8</v>
      </c>
      <c r="K34" s="7">
        <v>7</v>
      </c>
      <c r="L34" s="237" t="s">
        <v>103</v>
      </c>
      <c r="M34" s="233"/>
      <c r="N34" s="37">
        <v>2200</v>
      </c>
      <c r="O34" s="157">
        <v>2200</v>
      </c>
    </row>
    <row r="35" spans="1:15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3">
        <v>3</v>
      </c>
      <c r="J35" s="13">
        <v>1</v>
      </c>
      <c r="K35" s="7">
        <v>1</v>
      </c>
      <c r="L35" s="237" t="s">
        <v>91</v>
      </c>
      <c r="M35" s="233"/>
      <c r="N35" s="37">
        <v>17345</v>
      </c>
      <c r="O35" s="157">
        <v>17345</v>
      </c>
    </row>
    <row r="36" spans="1:15" ht="12.75">
      <c r="A36" s="13"/>
      <c r="B36" s="13"/>
      <c r="C36" s="13"/>
      <c r="D36" s="13"/>
      <c r="E36" s="7"/>
      <c r="F36" s="13"/>
      <c r="G36" s="237" t="s">
        <v>137</v>
      </c>
      <c r="H36" s="13">
        <v>2</v>
      </c>
      <c r="I36" s="13">
        <v>3</v>
      </c>
      <c r="J36" s="13">
        <v>4</v>
      </c>
      <c r="K36" s="7">
        <v>2</v>
      </c>
      <c r="L36" s="237" t="s">
        <v>91</v>
      </c>
      <c r="M36" s="233"/>
      <c r="N36" s="37">
        <v>570</v>
      </c>
      <c r="O36" s="157">
        <v>570</v>
      </c>
    </row>
    <row r="37" spans="1:15" ht="12.75">
      <c r="A37" s="13"/>
      <c r="B37" s="13"/>
      <c r="C37" s="13"/>
      <c r="D37" s="13"/>
      <c r="E37" s="7"/>
      <c r="F37" s="13"/>
      <c r="G37" s="237" t="s">
        <v>137</v>
      </c>
      <c r="H37" s="13">
        <v>2</v>
      </c>
      <c r="I37" s="13">
        <v>3</v>
      </c>
      <c r="J37" s="13">
        <v>5</v>
      </c>
      <c r="K37" s="7">
        <v>5</v>
      </c>
      <c r="L37" s="237" t="s">
        <v>91</v>
      </c>
      <c r="M37" s="233"/>
      <c r="N37" s="37">
        <v>16200</v>
      </c>
      <c r="O37" s="157">
        <v>16200</v>
      </c>
    </row>
    <row r="38" spans="1:22" ht="13.5" customHeight="1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71">
        <v>3</v>
      </c>
      <c r="J38" s="7">
        <v>6</v>
      </c>
      <c r="K38" s="7">
        <v>3</v>
      </c>
      <c r="L38" s="236" t="s">
        <v>91</v>
      </c>
      <c r="M38" s="233"/>
      <c r="N38" s="37">
        <v>6346</v>
      </c>
      <c r="O38" s="157">
        <v>6346</v>
      </c>
      <c r="Q38" s="5"/>
      <c r="R38" s="5"/>
      <c r="S38" s="5"/>
      <c r="T38" s="10"/>
      <c r="U38" s="37"/>
      <c r="V38" s="37"/>
    </row>
    <row r="39" spans="1:15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3">
        <v>3</v>
      </c>
      <c r="J39" s="13">
        <v>7</v>
      </c>
      <c r="K39" s="7">
        <v>1</v>
      </c>
      <c r="L39" s="236" t="s">
        <v>91</v>
      </c>
      <c r="M39" s="233"/>
      <c r="N39" s="37">
        <v>100000</v>
      </c>
      <c r="O39" s="158">
        <v>100000</v>
      </c>
    </row>
    <row r="40" spans="1:15" ht="12.75">
      <c r="A40" s="13"/>
      <c r="B40" s="13"/>
      <c r="C40" s="13"/>
      <c r="D40" s="13"/>
      <c r="E40" s="7"/>
      <c r="F40" s="13"/>
      <c r="G40" s="237" t="s">
        <v>136</v>
      </c>
      <c r="H40" s="13">
        <v>2</v>
      </c>
      <c r="I40" s="13">
        <v>3</v>
      </c>
      <c r="J40" s="13">
        <v>7</v>
      </c>
      <c r="K40" s="7">
        <v>1</v>
      </c>
      <c r="L40" s="237" t="s">
        <v>93</v>
      </c>
      <c r="M40" s="233"/>
      <c r="N40" s="37">
        <v>363</v>
      </c>
      <c r="O40" s="158">
        <v>363</v>
      </c>
    </row>
    <row r="41" spans="1:15" ht="12.75">
      <c r="A41" s="13"/>
      <c r="B41" s="13"/>
      <c r="C41" s="13"/>
      <c r="D41" s="13"/>
      <c r="E41" s="7"/>
      <c r="F41" s="13"/>
      <c r="G41" s="237" t="s">
        <v>137</v>
      </c>
      <c r="H41" s="13">
        <v>2</v>
      </c>
      <c r="I41" s="13">
        <v>3</v>
      </c>
      <c r="J41" s="13">
        <v>7</v>
      </c>
      <c r="K41" s="7">
        <v>2</v>
      </c>
      <c r="L41" s="236" t="s">
        <v>93</v>
      </c>
      <c r="M41" s="233"/>
      <c r="N41" s="37">
        <v>3785</v>
      </c>
      <c r="O41" s="158">
        <v>3785</v>
      </c>
    </row>
    <row r="42" spans="1:15" ht="12.75">
      <c r="A42" s="13"/>
      <c r="B42" s="13"/>
      <c r="C42" s="13"/>
      <c r="D42" s="13"/>
      <c r="E42" s="7"/>
      <c r="F42" s="13"/>
      <c r="G42" s="13">
        <v>9995</v>
      </c>
      <c r="H42" s="13">
        <v>2</v>
      </c>
      <c r="I42" s="13">
        <v>3</v>
      </c>
      <c r="J42" s="13">
        <v>9</v>
      </c>
      <c r="K42" s="7">
        <v>1</v>
      </c>
      <c r="L42" s="236" t="s">
        <v>91</v>
      </c>
      <c r="M42" s="233"/>
      <c r="N42" s="37">
        <v>217178</v>
      </c>
      <c r="O42" s="158">
        <v>217178</v>
      </c>
    </row>
    <row r="43" spans="1:16" ht="12.75">
      <c r="A43" s="13"/>
      <c r="B43" s="13"/>
      <c r="C43" s="13"/>
      <c r="D43" s="13"/>
      <c r="E43" s="7"/>
      <c r="F43" s="13"/>
      <c r="G43" s="13">
        <v>9995</v>
      </c>
      <c r="H43" s="13">
        <v>2</v>
      </c>
      <c r="I43" s="171">
        <v>3</v>
      </c>
      <c r="J43" s="7">
        <v>9</v>
      </c>
      <c r="K43" s="7">
        <v>2</v>
      </c>
      <c r="L43" s="236" t="s">
        <v>91</v>
      </c>
      <c r="M43" s="233"/>
      <c r="N43" s="61">
        <v>19988</v>
      </c>
      <c r="O43" s="158">
        <v>19988</v>
      </c>
      <c r="P43" s="10"/>
    </row>
    <row r="44" spans="1:16" ht="12.75">
      <c r="A44" s="13"/>
      <c r="B44" s="13"/>
      <c r="C44" s="13"/>
      <c r="D44" s="13"/>
      <c r="E44" s="7"/>
      <c r="F44" s="13"/>
      <c r="G44" s="258">
        <v>100</v>
      </c>
      <c r="H44" s="13">
        <v>2</v>
      </c>
      <c r="I44" s="171">
        <v>3</v>
      </c>
      <c r="J44" s="7">
        <v>9</v>
      </c>
      <c r="K44" s="7">
        <v>6</v>
      </c>
      <c r="L44" s="236" t="s">
        <v>91</v>
      </c>
      <c r="M44" s="233"/>
      <c r="N44" s="61">
        <v>8508</v>
      </c>
      <c r="O44" s="224">
        <v>8508</v>
      </c>
      <c r="P44" s="10"/>
    </row>
    <row r="45" spans="1:16" ht="12.75">
      <c r="A45" s="13"/>
      <c r="B45" s="13"/>
      <c r="C45" s="13"/>
      <c r="D45" s="13"/>
      <c r="E45" s="7"/>
      <c r="F45" s="13"/>
      <c r="G45" s="237" t="s">
        <v>137</v>
      </c>
      <c r="H45" s="13">
        <v>2</v>
      </c>
      <c r="I45" s="171">
        <v>3</v>
      </c>
      <c r="J45" s="7">
        <v>9</v>
      </c>
      <c r="K45" s="7">
        <v>8</v>
      </c>
      <c r="L45" s="236" t="s">
        <v>91</v>
      </c>
      <c r="M45" s="233"/>
      <c r="N45" s="37">
        <v>5198</v>
      </c>
      <c r="O45" s="224">
        <v>5198</v>
      </c>
      <c r="P45" s="10"/>
    </row>
    <row r="46" spans="1:16" ht="12.75">
      <c r="A46" s="13"/>
      <c r="B46" s="13"/>
      <c r="C46" s="13"/>
      <c r="D46" s="13"/>
      <c r="E46" s="7"/>
      <c r="F46" s="13"/>
      <c r="G46" s="13">
        <v>9995</v>
      </c>
      <c r="H46" s="13">
        <v>2</v>
      </c>
      <c r="I46" s="171">
        <v>6</v>
      </c>
      <c r="J46" s="7">
        <v>1</v>
      </c>
      <c r="K46" s="7">
        <v>1</v>
      </c>
      <c r="L46" s="237" t="s">
        <v>91</v>
      </c>
      <c r="M46" s="233"/>
      <c r="N46" s="37">
        <v>15222</v>
      </c>
      <c r="O46" s="224">
        <v>15222</v>
      </c>
      <c r="P46" s="10"/>
    </row>
    <row r="47" spans="1:16" ht="12.75">
      <c r="A47" s="13"/>
      <c r="B47" s="13"/>
      <c r="C47" s="13"/>
      <c r="D47" s="13"/>
      <c r="E47" s="7"/>
      <c r="F47" s="13"/>
      <c r="G47" s="13">
        <v>9995</v>
      </c>
      <c r="H47" s="13">
        <v>2</v>
      </c>
      <c r="I47" s="171">
        <v>6</v>
      </c>
      <c r="J47" s="7">
        <v>1</v>
      </c>
      <c r="K47" s="7">
        <v>3</v>
      </c>
      <c r="L47" s="237" t="s">
        <v>91</v>
      </c>
      <c r="M47" s="233"/>
      <c r="N47" s="37">
        <v>81336</v>
      </c>
      <c r="O47" s="224">
        <v>81336</v>
      </c>
      <c r="P47" s="10"/>
    </row>
    <row r="48" spans="1:16" ht="12.75">
      <c r="A48" s="13"/>
      <c r="B48" s="13"/>
      <c r="C48" s="13"/>
      <c r="D48" s="13"/>
      <c r="E48" s="7"/>
      <c r="F48" s="13"/>
      <c r="G48" s="13"/>
      <c r="H48" s="13"/>
      <c r="I48" s="171"/>
      <c r="J48" s="7"/>
      <c r="K48" s="7"/>
      <c r="L48" s="237"/>
      <c r="M48" s="233"/>
      <c r="N48" s="37"/>
      <c r="O48" s="224"/>
      <c r="P48" s="10"/>
    </row>
    <row r="49" spans="1:16" ht="12.75">
      <c r="A49" s="13"/>
      <c r="B49" s="13"/>
      <c r="C49" s="13"/>
      <c r="D49" s="13"/>
      <c r="E49" s="7"/>
      <c r="F49" s="13"/>
      <c r="G49" s="237"/>
      <c r="H49" s="13"/>
      <c r="I49" s="171"/>
      <c r="J49" s="7"/>
      <c r="K49" s="7"/>
      <c r="L49" s="13"/>
      <c r="M49" s="233"/>
      <c r="N49" s="37"/>
      <c r="O49" s="224"/>
      <c r="P49" s="10"/>
    </row>
    <row r="50" spans="1:15" ht="12.75" customHeight="1">
      <c r="A50" s="13"/>
      <c r="B50" s="13"/>
      <c r="C50" s="13"/>
      <c r="D50" s="13"/>
      <c r="E50" s="7"/>
      <c r="F50" s="13"/>
      <c r="G50" s="13"/>
      <c r="H50" s="13"/>
      <c r="I50" s="13"/>
      <c r="J50" s="13"/>
      <c r="K50" s="7"/>
      <c r="L50" s="13"/>
      <c r="M50" s="233"/>
      <c r="N50" s="37"/>
      <c r="O50" s="158"/>
    </row>
    <row r="51" spans="1:15" ht="12" customHeight="1" hidden="1">
      <c r="A51" s="13"/>
      <c r="B51" s="13"/>
      <c r="C51" s="13"/>
      <c r="D51" s="13"/>
      <c r="E51" s="7"/>
      <c r="F51" s="13"/>
      <c r="G51" s="13"/>
      <c r="H51" s="53"/>
      <c r="I51" s="53"/>
      <c r="J51" s="13"/>
      <c r="K51" s="7"/>
      <c r="L51" s="13"/>
      <c r="M51" s="233"/>
      <c r="N51" s="37"/>
      <c r="O51" s="158"/>
    </row>
    <row r="52" spans="1:15" ht="12" customHeight="1" hidden="1">
      <c r="A52" s="13"/>
      <c r="B52" s="13"/>
      <c r="C52" s="13"/>
      <c r="D52" s="13"/>
      <c r="E52" s="7"/>
      <c r="F52" s="13"/>
      <c r="G52" s="13"/>
      <c r="H52" s="53"/>
      <c r="I52" s="53"/>
      <c r="J52" s="13"/>
      <c r="K52" s="7"/>
      <c r="L52" s="13"/>
      <c r="M52" s="233"/>
      <c r="N52" s="37"/>
      <c r="O52" s="158"/>
    </row>
    <row r="53" spans="1:15" ht="12" customHeight="1" hidden="1">
      <c r="A53" s="13"/>
      <c r="B53" s="13"/>
      <c r="C53" s="13"/>
      <c r="D53" s="13"/>
      <c r="E53" s="7"/>
      <c r="F53" s="13"/>
      <c r="G53" s="13"/>
      <c r="H53" s="53"/>
      <c r="I53" s="53"/>
      <c r="J53" s="13"/>
      <c r="K53" s="7"/>
      <c r="L53" s="13"/>
      <c r="M53" s="233"/>
      <c r="N53" s="37"/>
      <c r="O53" s="158"/>
    </row>
    <row r="54" spans="1:16" ht="12" customHeight="1" hidden="1">
      <c r="A54" s="13"/>
      <c r="B54" s="13"/>
      <c r="C54" s="13"/>
      <c r="D54" s="13"/>
      <c r="E54" s="7"/>
      <c r="F54" s="13"/>
      <c r="G54" s="13"/>
      <c r="H54" s="53"/>
      <c r="I54" s="53"/>
      <c r="J54" s="13"/>
      <c r="K54" s="7"/>
      <c r="L54" s="13"/>
      <c r="M54" s="233"/>
      <c r="N54" s="37"/>
      <c r="O54" s="158"/>
      <c r="P54" s="54"/>
    </row>
    <row r="55" spans="1:15" ht="12" customHeight="1" hidden="1">
      <c r="A55" s="7"/>
      <c r="B55" s="7"/>
      <c r="C55" s="5"/>
      <c r="D55" s="5"/>
      <c r="E55" s="5"/>
      <c r="F55" s="13"/>
      <c r="G55" s="13"/>
      <c r="H55" s="53"/>
      <c r="I55" s="53"/>
      <c r="J55" s="13"/>
      <c r="K55" s="7"/>
      <c r="L55" s="13"/>
      <c r="M55" s="233"/>
      <c r="N55" s="37"/>
      <c r="O55" s="158"/>
    </row>
    <row r="56" spans="1:15" ht="12" customHeight="1" hidden="1">
      <c r="A56" s="7"/>
      <c r="B56" s="7"/>
      <c r="C56" s="5"/>
      <c r="D56" s="5"/>
      <c r="E56" s="5"/>
      <c r="F56" s="13"/>
      <c r="G56" s="13"/>
      <c r="H56" s="53"/>
      <c r="I56" s="53"/>
      <c r="J56" s="13"/>
      <c r="K56" s="7"/>
      <c r="L56" s="13"/>
      <c r="M56" s="233"/>
      <c r="N56" s="37"/>
      <c r="O56" s="158"/>
    </row>
    <row r="57" spans="1:15" ht="12" customHeight="1" hidden="1">
      <c r="A57" s="7"/>
      <c r="B57" s="7"/>
      <c r="C57" s="5"/>
      <c r="D57" s="5"/>
      <c r="E57" s="5"/>
      <c r="F57" s="13"/>
      <c r="G57" s="13"/>
      <c r="H57" s="53"/>
      <c r="I57" s="53"/>
      <c r="J57" s="13"/>
      <c r="K57" s="7"/>
      <c r="L57" s="13"/>
      <c r="M57" s="233"/>
      <c r="N57" s="37"/>
      <c r="O57" s="158"/>
    </row>
    <row r="58" spans="1:15" ht="12" customHeight="1" hidden="1">
      <c r="A58" s="7"/>
      <c r="B58" s="7"/>
      <c r="C58" s="5"/>
      <c r="D58" s="5"/>
      <c r="E58" s="5"/>
      <c r="F58" s="13"/>
      <c r="G58" s="13"/>
      <c r="H58" s="53"/>
      <c r="I58" s="53"/>
      <c r="J58" s="13"/>
      <c r="K58" s="7"/>
      <c r="L58" s="13"/>
      <c r="M58" s="233"/>
      <c r="N58" s="37"/>
      <c r="O58" s="158"/>
    </row>
    <row r="59" spans="1:15" ht="12" customHeight="1" hidden="1">
      <c r="A59" s="7"/>
      <c r="B59" s="7"/>
      <c r="C59" s="5"/>
      <c r="D59" s="5"/>
      <c r="E59" s="5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5" ht="12" customHeight="1" hidden="1">
      <c r="A60" s="7"/>
      <c r="B60" s="7"/>
      <c r="C60" s="5"/>
      <c r="D60" s="5"/>
      <c r="E60" s="5"/>
      <c r="F60" s="13"/>
      <c r="G60" s="13"/>
      <c r="H60" s="53"/>
      <c r="I60" s="53"/>
      <c r="J60" s="13"/>
      <c r="K60" s="7"/>
      <c r="L60" s="13"/>
      <c r="M60" s="233"/>
      <c r="N60" s="37"/>
      <c r="O60" s="158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172"/>
      <c r="J61" s="171"/>
      <c r="K61" s="228"/>
      <c r="L61" s="171"/>
      <c r="M61" s="233"/>
      <c r="N61" s="226"/>
      <c r="O61" s="224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172"/>
      <c r="J62" s="171"/>
      <c r="K62" s="228"/>
      <c r="L62" s="171"/>
      <c r="M62" s="233"/>
      <c r="N62" s="226"/>
      <c r="O62" s="224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2" customHeight="1" hidden="1">
      <c r="A64" s="7"/>
      <c r="B64" s="7"/>
      <c r="C64" s="5"/>
      <c r="D64" s="5"/>
      <c r="E64" s="5"/>
      <c r="F64" s="13"/>
      <c r="G64" s="13"/>
      <c r="H64" s="53"/>
      <c r="I64" s="53"/>
      <c r="J64" s="13"/>
      <c r="K64" s="7"/>
      <c r="L64" s="13"/>
      <c r="M64" s="233"/>
      <c r="N64" s="37"/>
      <c r="O64" s="158"/>
    </row>
    <row r="65" spans="1:15" ht="12" customHeight="1" hidden="1">
      <c r="A65" s="7"/>
      <c r="B65" s="7"/>
      <c r="C65" s="5"/>
      <c r="D65" s="5"/>
      <c r="E65" s="5"/>
      <c r="F65" s="13"/>
      <c r="G65" s="13"/>
      <c r="H65" s="53"/>
      <c r="I65" s="53"/>
      <c r="J65" s="13"/>
      <c r="K65" s="7"/>
      <c r="L65" s="13"/>
      <c r="M65" s="233"/>
      <c r="N65" s="37"/>
      <c r="O65" s="158"/>
    </row>
    <row r="66" spans="1:15" ht="12" customHeight="1" hidden="1">
      <c r="A66" s="7"/>
      <c r="B66" s="7"/>
      <c r="C66" s="5"/>
      <c r="D66" s="5"/>
      <c r="E66" s="5"/>
      <c r="F66" s="13"/>
      <c r="G66" s="13"/>
      <c r="H66" s="53"/>
      <c r="I66" s="53"/>
      <c r="J66" s="13"/>
      <c r="K66" s="7"/>
      <c r="L66" s="13"/>
      <c r="M66" s="233"/>
      <c r="N66" s="37"/>
      <c r="O66" s="158"/>
    </row>
    <row r="67" spans="1:15" ht="12" customHeight="1" hidden="1">
      <c r="A67" s="7"/>
      <c r="B67" s="7"/>
      <c r="C67" s="5"/>
      <c r="D67" s="5"/>
      <c r="E67" s="5"/>
      <c r="F67" s="13"/>
      <c r="G67" s="13"/>
      <c r="H67" s="53"/>
      <c r="I67" s="53"/>
      <c r="J67" s="13"/>
      <c r="K67" s="7"/>
      <c r="L67" s="13"/>
      <c r="M67" s="233"/>
      <c r="N67" s="37"/>
      <c r="O67" s="158"/>
    </row>
    <row r="68" spans="1:15" ht="12" customHeight="1" hidden="1">
      <c r="A68" s="7"/>
      <c r="B68" s="7"/>
      <c r="C68" s="5"/>
      <c r="D68" s="5"/>
      <c r="E68" s="5"/>
      <c r="F68" s="13"/>
      <c r="G68" s="13"/>
      <c r="H68" s="53"/>
      <c r="I68" s="53"/>
      <c r="J68" s="13"/>
      <c r="K68" s="7"/>
      <c r="L68" s="13"/>
      <c r="M68" s="233"/>
      <c r="N68" s="37"/>
      <c r="O68" s="158"/>
    </row>
    <row r="69" spans="1:15" ht="1.5" customHeight="1">
      <c r="A69" s="7"/>
      <c r="B69" s="7"/>
      <c r="C69" s="5"/>
      <c r="D69" s="5"/>
      <c r="E69" s="5"/>
      <c r="F69" s="5"/>
      <c r="G69" s="53"/>
      <c r="H69" s="53"/>
      <c r="I69" s="53"/>
      <c r="J69" s="13"/>
      <c r="K69" s="7"/>
      <c r="L69" s="13"/>
      <c r="M69" s="233"/>
      <c r="N69" s="37"/>
      <c r="O69" s="158"/>
    </row>
    <row r="70" spans="1:17" ht="12.75">
      <c r="A70" s="7"/>
      <c r="B70" s="272" t="s">
        <v>138</v>
      </c>
      <c r="C70" s="273"/>
      <c r="D70" s="273"/>
      <c r="E70" s="273"/>
      <c r="F70" s="273"/>
      <c r="G70" s="274"/>
      <c r="H70" s="241">
        <v>3</v>
      </c>
      <c r="I70" s="53">
        <v>2</v>
      </c>
      <c r="J70" s="13">
        <v>1</v>
      </c>
      <c r="K70" s="7">
        <v>1</v>
      </c>
      <c r="L70" s="13">
        <v>1</v>
      </c>
      <c r="M70" s="233"/>
      <c r="N70" s="111"/>
      <c r="O70" s="225"/>
      <c r="Q70" s="37"/>
    </row>
    <row r="71" spans="1:17" ht="12.75">
      <c r="A71" s="7"/>
      <c r="B71" s="272" t="s">
        <v>139</v>
      </c>
      <c r="C71" s="273"/>
      <c r="D71" s="273"/>
      <c r="E71" s="273"/>
      <c r="F71" s="273"/>
      <c r="G71" s="274"/>
      <c r="H71" s="241">
        <v>3</v>
      </c>
      <c r="I71" s="53">
        <v>2</v>
      </c>
      <c r="J71" s="13">
        <v>1</v>
      </c>
      <c r="K71" s="7">
        <v>1</v>
      </c>
      <c r="L71" s="13">
        <v>1</v>
      </c>
      <c r="M71" s="233"/>
      <c r="N71" s="111"/>
      <c r="O71" s="225"/>
      <c r="Q71" s="37"/>
    </row>
    <row r="72" spans="1:17" ht="12.75">
      <c r="A72" s="7"/>
      <c r="B72" s="275" t="s">
        <v>141</v>
      </c>
      <c r="C72" s="276"/>
      <c r="D72" s="276"/>
      <c r="E72" s="276"/>
      <c r="F72" s="276"/>
      <c r="G72" s="277"/>
      <c r="H72" s="241">
        <v>3</v>
      </c>
      <c r="I72" s="53">
        <v>2</v>
      </c>
      <c r="J72" s="13">
        <v>2</v>
      </c>
      <c r="K72" s="7">
        <v>1</v>
      </c>
      <c r="L72" s="13">
        <v>1</v>
      </c>
      <c r="M72" s="233"/>
      <c r="N72" s="111"/>
      <c r="O72" s="225"/>
      <c r="Q72" s="37"/>
    </row>
    <row r="73" spans="1:15" ht="12.75">
      <c r="A73" s="7"/>
      <c r="B73" s="275" t="s">
        <v>142</v>
      </c>
      <c r="C73" s="276"/>
      <c r="D73" s="276"/>
      <c r="E73" s="276"/>
      <c r="F73" s="276"/>
      <c r="G73" s="277"/>
      <c r="H73" s="241">
        <v>3</v>
      </c>
      <c r="I73" s="53">
        <v>2</v>
      </c>
      <c r="J73" s="13">
        <v>2</v>
      </c>
      <c r="K73" s="7">
        <v>1</v>
      </c>
      <c r="L73" s="13">
        <v>1</v>
      </c>
      <c r="M73" s="233"/>
      <c r="N73" s="111">
        <v>1760313</v>
      </c>
      <c r="O73" s="225">
        <v>1803181</v>
      </c>
    </row>
    <row r="74" spans="1:15" ht="12.75" customHeight="1">
      <c r="A74" s="15"/>
      <c r="B74" s="16"/>
      <c r="C74" s="16"/>
      <c r="D74" s="16"/>
      <c r="E74" s="16"/>
      <c r="F74" s="17" t="s">
        <v>78</v>
      </c>
      <c r="G74" s="16"/>
      <c r="H74" s="16"/>
      <c r="I74" s="17"/>
      <c r="J74" s="17"/>
      <c r="K74" s="17"/>
      <c r="L74" s="240"/>
      <c r="M74" s="248" t="s">
        <v>75</v>
      </c>
      <c r="N74" s="249">
        <f>SUM(N13:N73)</f>
        <v>4882361</v>
      </c>
      <c r="O74" s="250">
        <f>SUM(O13:O73)</f>
        <v>4882361</v>
      </c>
    </row>
    <row r="75" spans="1:15" ht="12.75" customHeight="1">
      <c r="A75" s="5"/>
      <c r="B75" s="5"/>
      <c r="C75" s="5"/>
      <c r="D75" s="5"/>
      <c r="E75" s="5"/>
      <c r="F75" s="19"/>
      <c r="G75" s="5"/>
      <c r="H75" s="5"/>
      <c r="I75" s="19"/>
      <c r="J75" s="19"/>
      <c r="K75" s="19"/>
      <c r="L75" s="19"/>
      <c r="M75" s="20"/>
      <c r="N75" s="111"/>
      <c r="O75" s="110"/>
    </row>
    <row r="76" spans="1:16" ht="12.75" customHeight="1">
      <c r="A76" s="5"/>
      <c r="B76" s="5"/>
      <c r="C76" s="5"/>
      <c r="D76" s="5"/>
      <c r="E76" s="5"/>
      <c r="F76" s="19"/>
      <c r="G76" s="5"/>
      <c r="H76" s="5"/>
      <c r="I76" s="19"/>
      <c r="J76" s="19"/>
      <c r="K76" s="19"/>
      <c r="L76" s="19"/>
      <c r="M76" s="20"/>
      <c r="N76" s="111"/>
      <c r="O76" s="111"/>
      <c r="P76" s="10"/>
    </row>
    <row r="77" spans="1:16" ht="12.75" customHeight="1">
      <c r="A77" s="5"/>
      <c r="B77" s="5"/>
      <c r="C77" s="186" t="s">
        <v>144</v>
      </c>
      <c r="D77" s="5"/>
      <c r="E77" s="256">
        <v>0</v>
      </c>
      <c r="F77" s="5"/>
      <c r="G77" s="5"/>
      <c r="H77" s="5"/>
      <c r="I77" s="19"/>
      <c r="J77" s="19"/>
      <c r="K77" s="19"/>
      <c r="L77" s="19"/>
      <c r="M77" s="20"/>
      <c r="N77" s="111"/>
      <c r="O77" s="111"/>
      <c r="P77" s="10"/>
    </row>
    <row r="78" spans="1:16" ht="12.75" customHeight="1">
      <c r="A78" s="278" t="s">
        <v>145</v>
      </c>
      <c r="B78" s="278"/>
      <c r="C78" s="278"/>
      <c r="D78" s="278"/>
      <c r="E78" s="259">
        <v>0</v>
      </c>
      <c r="F78" s="5"/>
      <c r="G78" s="5"/>
      <c r="H78" s="5"/>
      <c r="I78" s="19"/>
      <c r="J78" s="19"/>
      <c r="K78" s="19"/>
      <c r="L78" s="19"/>
      <c r="M78" s="20"/>
      <c r="N78" s="111"/>
      <c r="O78" s="111"/>
      <c r="P78" s="10"/>
    </row>
    <row r="79" spans="1:16" ht="12.75" customHeight="1">
      <c r="A79" s="278" t="s">
        <v>146</v>
      </c>
      <c r="B79" s="278"/>
      <c r="C79" s="278"/>
      <c r="D79" s="278"/>
      <c r="E79" s="257">
        <f>E77+E78</f>
        <v>0</v>
      </c>
      <c r="F79" s="5"/>
      <c r="G79" s="5"/>
      <c r="H79" s="5"/>
      <c r="I79" s="19"/>
      <c r="J79" s="19"/>
      <c r="K79" s="19"/>
      <c r="L79" s="19"/>
      <c r="M79" s="20"/>
      <c r="N79" s="111"/>
      <c r="O79" s="111"/>
      <c r="P79" s="10"/>
    </row>
    <row r="80" spans="1:16" ht="12.75" customHeight="1">
      <c r="A80" s="5"/>
      <c r="B80" s="5"/>
      <c r="C80" s="5"/>
      <c r="D80" s="5"/>
      <c r="E80" s="5"/>
      <c r="F80" s="5"/>
      <c r="G80" s="5"/>
      <c r="H80" s="5"/>
      <c r="I80" s="19"/>
      <c r="J80" s="19"/>
      <c r="K80" s="19"/>
      <c r="L80" s="19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3.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19"/>
      <c r="L91" s="19"/>
      <c r="M91" s="20"/>
      <c r="N91" s="111"/>
      <c r="O91" s="111"/>
      <c r="P91" s="10"/>
    </row>
    <row r="92" spans="1:16" ht="12.75" customHeight="1">
      <c r="A92" s="5"/>
      <c r="B92" s="5"/>
      <c r="C92" s="5"/>
      <c r="D92" s="5"/>
      <c r="E92" s="5"/>
      <c r="F92" s="19"/>
      <c r="G92" s="5"/>
      <c r="H92" s="5"/>
      <c r="I92" s="19"/>
      <c r="J92" s="19"/>
      <c r="K92" s="19"/>
      <c r="L92" s="19"/>
      <c r="M92" s="20"/>
      <c r="N92" s="111"/>
      <c r="O92" s="111"/>
      <c r="P92" s="10"/>
    </row>
    <row r="93" spans="1:16" ht="12.75" customHeight="1">
      <c r="A93" s="5"/>
      <c r="B93" s="5"/>
      <c r="C93" s="5"/>
      <c r="D93" s="5"/>
      <c r="E93" s="5"/>
      <c r="F93" s="19"/>
      <c r="G93" s="5"/>
      <c r="H93" s="5"/>
      <c r="I93" s="19"/>
      <c r="J93" s="19"/>
      <c r="K93" s="19"/>
      <c r="L93" s="19"/>
      <c r="M93" s="20"/>
      <c r="N93" s="111"/>
      <c r="O93" s="111"/>
      <c r="P93" s="10"/>
    </row>
    <row r="94" spans="1:16" ht="12.75" customHeight="1">
      <c r="A94" s="5"/>
      <c r="B94" s="5"/>
      <c r="C94" s="5"/>
      <c r="D94" s="5"/>
      <c r="E94" s="5"/>
      <c r="F94" s="19"/>
      <c r="G94" s="5"/>
      <c r="H94" s="5"/>
      <c r="I94" s="19"/>
      <c r="J94" s="19"/>
      <c r="K94" s="19"/>
      <c r="L94" s="19"/>
      <c r="M94" s="20"/>
      <c r="N94" s="111"/>
      <c r="O94" s="111"/>
      <c r="P94" s="10"/>
    </row>
    <row r="95" spans="1:16" ht="12.75" customHeight="1">
      <c r="A95" s="5"/>
      <c r="B95" s="5"/>
      <c r="C95" s="5"/>
      <c r="D95" s="5"/>
      <c r="E95" s="5"/>
      <c r="F95" s="19"/>
      <c r="G95" s="5"/>
      <c r="H95" s="5"/>
      <c r="I95" s="19"/>
      <c r="J95" s="19"/>
      <c r="K95" s="19"/>
      <c r="L95" s="19"/>
      <c r="M95" s="20"/>
      <c r="N95" s="111"/>
      <c r="O95" s="111"/>
      <c r="P95" s="10"/>
    </row>
    <row r="96" spans="1:16" ht="12.75" customHeight="1">
      <c r="A96" s="5"/>
      <c r="B96" s="5"/>
      <c r="C96" s="5"/>
      <c r="D96" s="5"/>
      <c r="E96" s="5"/>
      <c r="F96" s="19"/>
      <c r="G96" s="5"/>
      <c r="H96" s="5"/>
      <c r="I96" s="19"/>
      <c r="J96" s="19"/>
      <c r="K96" s="19"/>
      <c r="L96" s="19"/>
      <c r="M96" s="20"/>
      <c r="N96" s="111"/>
      <c r="O96" s="111"/>
      <c r="P96" s="10"/>
    </row>
    <row r="97" spans="1:16" ht="12.75" customHeight="1" thickBot="1">
      <c r="A97" s="5"/>
      <c r="B97" s="5"/>
      <c r="C97" s="5"/>
      <c r="D97" s="5"/>
      <c r="E97" s="5"/>
      <c r="F97" s="19"/>
      <c r="G97" s="5"/>
      <c r="H97" s="5"/>
      <c r="I97" s="19"/>
      <c r="J97" s="19"/>
      <c r="K97" s="246"/>
      <c r="L97" s="19"/>
      <c r="M97" s="230"/>
      <c r="N97" s="111"/>
      <c r="O97" s="111"/>
      <c r="P97" s="10"/>
    </row>
    <row r="98" spans="1:15" ht="13.5" thickBot="1">
      <c r="A98" s="5"/>
      <c r="B98" s="5"/>
      <c r="C98" s="5"/>
      <c r="D98" s="5"/>
      <c r="E98" s="5"/>
      <c r="F98" s="5"/>
      <c r="G98" s="5"/>
      <c r="H98" s="5"/>
      <c r="I98" s="269" t="s">
        <v>25</v>
      </c>
      <c r="J98" s="270"/>
      <c r="K98" s="271"/>
      <c r="L98" s="247"/>
      <c r="M98" s="234" t="s">
        <v>85</v>
      </c>
      <c r="N98" s="9" t="s">
        <v>29</v>
      </c>
      <c r="O98" s="125" t="s">
        <v>30</v>
      </c>
    </row>
    <row r="99" spans="1:15" ht="12.75">
      <c r="A99" s="2" t="s">
        <v>19</v>
      </c>
      <c r="B99" s="2" t="s">
        <v>20</v>
      </c>
      <c r="C99" s="2" t="s">
        <v>47</v>
      </c>
      <c r="D99" s="2" t="s">
        <v>21</v>
      </c>
      <c r="E99" s="2" t="s">
        <v>22</v>
      </c>
      <c r="F99" s="2" t="s">
        <v>23</v>
      </c>
      <c r="G99" s="2" t="s">
        <v>24</v>
      </c>
      <c r="H99" s="2" t="s">
        <v>102</v>
      </c>
      <c r="I99" s="2" t="s">
        <v>26</v>
      </c>
      <c r="J99" s="2" t="s">
        <v>27</v>
      </c>
      <c r="K99" s="231" t="s">
        <v>33</v>
      </c>
      <c r="L99" s="239" t="s">
        <v>89</v>
      </c>
      <c r="M99" s="144">
        <v>3</v>
      </c>
      <c r="N99" s="143">
        <v>4</v>
      </c>
      <c r="O99" s="151">
        <v>5</v>
      </c>
    </row>
    <row r="100" spans="1:15" ht="13.5" thickBot="1">
      <c r="A100" s="4"/>
      <c r="B100" s="4" t="s">
        <v>19</v>
      </c>
      <c r="C100" s="4"/>
      <c r="D100" s="4"/>
      <c r="E100" s="4"/>
      <c r="F100" s="4"/>
      <c r="G100" s="4"/>
      <c r="H100" s="4"/>
      <c r="I100" s="4"/>
      <c r="J100" s="4"/>
      <c r="K100" s="154" t="s">
        <v>27</v>
      </c>
      <c r="L100" s="238" t="s">
        <v>90</v>
      </c>
      <c r="M100" s="234"/>
      <c r="N100" s="218"/>
      <c r="O100" s="152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3"/>
      <c r="M101" s="5"/>
      <c r="N101" s="219"/>
      <c r="O101" s="156"/>
    </row>
    <row r="102" spans="1:15" s="10" customFormat="1" ht="12.75">
      <c r="A102" s="7" t="s">
        <v>49</v>
      </c>
      <c r="B102" s="7"/>
      <c r="C102" s="7"/>
      <c r="D102" s="7" t="s">
        <v>76</v>
      </c>
      <c r="E102" s="7"/>
      <c r="F102" s="7">
        <v>222</v>
      </c>
      <c r="G102" s="254" t="s">
        <v>136</v>
      </c>
      <c r="H102" s="7">
        <v>2</v>
      </c>
      <c r="I102" s="7">
        <v>1</v>
      </c>
      <c r="J102" s="7">
        <v>1</v>
      </c>
      <c r="K102" s="7">
        <v>1</v>
      </c>
      <c r="L102" s="237" t="s">
        <v>91</v>
      </c>
      <c r="M102" s="5"/>
      <c r="N102" s="220">
        <v>693000</v>
      </c>
      <c r="O102" s="158">
        <v>693000</v>
      </c>
    </row>
    <row r="103" spans="1:15" s="10" customFormat="1" ht="12.75">
      <c r="A103" s="7"/>
      <c r="B103" s="7"/>
      <c r="C103" s="7"/>
      <c r="D103" s="7"/>
      <c r="E103" s="7"/>
      <c r="F103" s="7"/>
      <c r="G103" s="254" t="s">
        <v>136</v>
      </c>
      <c r="H103" s="7">
        <v>2</v>
      </c>
      <c r="I103" s="7">
        <v>1</v>
      </c>
      <c r="J103" s="7">
        <v>5</v>
      </c>
      <c r="K103" s="7">
        <v>1</v>
      </c>
      <c r="L103" s="237" t="s">
        <v>91</v>
      </c>
      <c r="M103" s="5"/>
      <c r="N103" s="220">
        <v>49134</v>
      </c>
      <c r="O103" s="158">
        <v>49134</v>
      </c>
    </row>
    <row r="104" spans="1:15" s="10" customFormat="1" ht="12.75">
      <c r="A104" s="7"/>
      <c r="B104" s="7"/>
      <c r="C104" s="7"/>
      <c r="D104" s="7"/>
      <c r="E104" s="7"/>
      <c r="F104" s="7"/>
      <c r="G104" s="254" t="s">
        <v>136</v>
      </c>
      <c r="H104" s="7">
        <v>2</v>
      </c>
      <c r="I104" s="7">
        <v>1</v>
      </c>
      <c r="J104" s="7">
        <v>5</v>
      </c>
      <c r="K104" s="7">
        <v>2</v>
      </c>
      <c r="L104" s="237" t="s">
        <v>91</v>
      </c>
      <c r="M104" s="5"/>
      <c r="N104" s="220">
        <v>49203</v>
      </c>
      <c r="O104" s="158">
        <v>49203</v>
      </c>
    </row>
    <row r="105" spans="1:15" s="10" customFormat="1" ht="12.75">
      <c r="A105" s="7"/>
      <c r="B105" s="7"/>
      <c r="C105" s="7"/>
      <c r="D105" s="7"/>
      <c r="E105" s="7"/>
      <c r="F105" s="7"/>
      <c r="G105" s="254" t="s">
        <v>136</v>
      </c>
      <c r="H105" s="7">
        <v>2</v>
      </c>
      <c r="I105" s="7">
        <v>1</v>
      </c>
      <c r="J105" s="7">
        <v>5</v>
      </c>
      <c r="K105" s="7">
        <v>3</v>
      </c>
      <c r="L105" s="237" t="s">
        <v>91</v>
      </c>
      <c r="M105" s="5"/>
      <c r="N105" s="220">
        <v>8126</v>
      </c>
      <c r="O105" s="158">
        <v>8126</v>
      </c>
    </row>
    <row r="106" spans="1:15" s="10" customFormat="1" ht="12.75">
      <c r="A106" s="7"/>
      <c r="B106" s="7"/>
      <c r="C106" s="7"/>
      <c r="D106" s="7"/>
      <c r="E106" s="7"/>
      <c r="F106" s="7"/>
      <c r="G106" s="254" t="s">
        <v>137</v>
      </c>
      <c r="H106" s="7">
        <v>2</v>
      </c>
      <c r="I106" s="7">
        <v>1</v>
      </c>
      <c r="J106" s="7">
        <v>3</v>
      </c>
      <c r="K106" s="7">
        <v>1</v>
      </c>
      <c r="L106" s="237" t="s">
        <v>91</v>
      </c>
      <c r="M106" s="5"/>
      <c r="N106" s="220">
        <v>26500</v>
      </c>
      <c r="O106" s="158">
        <v>26500</v>
      </c>
    </row>
    <row r="107" spans="1:15" s="10" customFormat="1" ht="12.75">
      <c r="A107" s="7"/>
      <c r="B107" s="7"/>
      <c r="C107" s="7"/>
      <c r="D107" s="7"/>
      <c r="E107" s="7"/>
      <c r="F107" s="7"/>
      <c r="G107" s="254" t="s">
        <v>137</v>
      </c>
      <c r="H107" s="7">
        <v>2</v>
      </c>
      <c r="I107" s="7">
        <v>2</v>
      </c>
      <c r="J107" s="7">
        <v>3</v>
      </c>
      <c r="K107" s="7">
        <v>1</v>
      </c>
      <c r="L107" s="237" t="s">
        <v>91</v>
      </c>
      <c r="M107" s="5"/>
      <c r="N107" s="220">
        <v>12650</v>
      </c>
      <c r="O107" s="158">
        <v>12650</v>
      </c>
    </row>
    <row r="108" spans="1:15" s="10" customFormat="1" ht="12" customHeight="1">
      <c r="A108" s="7"/>
      <c r="B108" s="7"/>
      <c r="C108" s="7"/>
      <c r="D108" s="7"/>
      <c r="E108" s="7"/>
      <c r="F108" s="7"/>
      <c r="G108" s="254" t="s">
        <v>137</v>
      </c>
      <c r="H108" s="13">
        <v>2</v>
      </c>
      <c r="I108" s="13">
        <v>2</v>
      </c>
      <c r="J108" s="13">
        <v>4</v>
      </c>
      <c r="K108" s="7">
        <v>4</v>
      </c>
      <c r="L108" s="237" t="s">
        <v>91</v>
      </c>
      <c r="M108" s="5"/>
      <c r="N108" s="220">
        <v>150</v>
      </c>
      <c r="O108" s="158">
        <v>150</v>
      </c>
    </row>
    <row r="109" spans="1:15" ht="12.75">
      <c r="A109" s="13"/>
      <c r="B109" s="13"/>
      <c r="C109" s="13"/>
      <c r="D109" s="13"/>
      <c r="E109" s="13"/>
      <c r="F109" s="13"/>
      <c r="G109" s="254" t="s">
        <v>137</v>
      </c>
      <c r="H109" s="13">
        <v>2</v>
      </c>
      <c r="I109" s="13">
        <v>3</v>
      </c>
      <c r="J109" s="13">
        <v>1</v>
      </c>
      <c r="K109" s="7">
        <v>2</v>
      </c>
      <c r="L109" s="237" t="s">
        <v>91</v>
      </c>
      <c r="M109" s="5"/>
      <c r="N109" s="220">
        <v>46590</v>
      </c>
      <c r="O109" s="158">
        <v>46590</v>
      </c>
    </row>
    <row r="110" spans="1:15" ht="12.75">
      <c r="A110" s="13"/>
      <c r="B110" s="13"/>
      <c r="C110" s="13"/>
      <c r="D110" s="13"/>
      <c r="E110" s="13"/>
      <c r="F110" s="13"/>
      <c r="G110" s="254" t="s">
        <v>137</v>
      </c>
      <c r="H110" s="13">
        <v>2</v>
      </c>
      <c r="I110" s="13">
        <v>3</v>
      </c>
      <c r="J110" s="13">
        <v>1</v>
      </c>
      <c r="K110" s="7">
        <v>3</v>
      </c>
      <c r="L110" s="237" t="s">
        <v>91</v>
      </c>
      <c r="M110" s="5"/>
      <c r="N110" s="220">
        <v>3000</v>
      </c>
      <c r="O110" s="158">
        <v>3000</v>
      </c>
    </row>
    <row r="111" spans="1:15" ht="12.75">
      <c r="A111" s="13"/>
      <c r="B111" s="13"/>
      <c r="C111" s="13"/>
      <c r="D111" s="13"/>
      <c r="E111" s="13"/>
      <c r="F111" s="13"/>
      <c r="G111" s="254" t="s">
        <v>136</v>
      </c>
      <c r="H111" s="13">
        <v>2</v>
      </c>
      <c r="I111" s="13">
        <v>3</v>
      </c>
      <c r="J111" s="13">
        <v>4</v>
      </c>
      <c r="K111" s="7">
        <v>2</v>
      </c>
      <c r="L111" s="237" t="s">
        <v>91</v>
      </c>
      <c r="M111" s="5"/>
      <c r="N111" s="220">
        <v>38795</v>
      </c>
      <c r="O111" s="158">
        <v>38795</v>
      </c>
    </row>
    <row r="112" spans="1:15" ht="12.75">
      <c r="A112" s="13"/>
      <c r="B112" s="13"/>
      <c r="C112" s="13"/>
      <c r="D112" s="13"/>
      <c r="E112" s="13"/>
      <c r="F112" s="13"/>
      <c r="G112" s="254" t="s">
        <v>137</v>
      </c>
      <c r="H112" s="13">
        <v>2</v>
      </c>
      <c r="I112" s="13">
        <v>6</v>
      </c>
      <c r="J112" s="13">
        <v>1</v>
      </c>
      <c r="K112" s="7">
        <v>3</v>
      </c>
      <c r="L112" s="237" t="s">
        <v>91</v>
      </c>
      <c r="M112" s="5"/>
      <c r="N112" s="220">
        <v>43740</v>
      </c>
      <c r="O112" s="158">
        <v>43740</v>
      </c>
    </row>
    <row r="113" spans="1:15" ht="12.75">
      <c r="A113" s="13"/>
      <c r="B113" s="13"/>
      <c r="C113" s="13"/>
      <c r="D113" s="13"/>
      <c r="E113" s="13"/>
      <c r="F113" s="13"/>
      <c r="G113" s="254" t="s">
        <v>137</v>
      </c>
      <c r="H113" s="13">
        <v>2</v>
      </c>
      <c r="I113" s="13">
        <v>3</v>
      </c>
      <c r="J113" s="13">
        <v>4</v>
      </c>
      <c r="K113" s="7">
        <v>2</v>
      </c>
      <c r="L113" s="237" t="s">
        <v>91</v>
      </c>
      <c r="M113" s="5"/>
      <c r="N113" s="220"/>
      <c r="O113" s="158"/>
    </row>
    <row r="114" spans="1:15" ht="12.75">
      <c r="A114" s="13"/>
      <c r="B114" s="13"/>
      <c r="C114" s="13"/>
      <c r="D114" s="13"/>
      <c r="E114" s="13"/>
      <c r="F114" s="13"/>
      <c r="G114" s="254" t="s">
        <v>137</v>
      </c>
      <c r="H114" s="13">
        <v>2</v>
      </c>
      <c r="I114" s="13">
        <v>3</v>
      </c>
      <c r="J114" s="13">
        <v>5</v>
      </c>
      <c r="K114" s="7">
        <v>4</v>
      </c>
      <c r="L114" s="237" t="s">
        <v>91</v>
      </c>
      <c r="M114" s="5"/>
      <c r="N114" s="220"/>
      <c r="O114" s="158"/>
    </row>
    <row r="115" spans="1:15" ht="12.75">
      <c r="A115" s="13"/>
      <c r="B115" s="13"/>
      <c r="C115" s="13"/>
      <c r="D115" s="13"/>
      <c r="E115" s="13"/>
      <c r="F115" s="13"/>
      <c r="G115" s="254" t="s">
        <v>137</v>
      </c>
      <c r="H115" s="13">
        <v>2</v>
      </c>
      <c r="I115" s="13">
        <v>3</v>
      </c>
      <c r="J115" s="13">
        <v>9</v>
      </c>
      <c r="K115" s="7">
        <v>5</v>
      </c>
      <c r="L115" s="237" t="s">
        <v>91</v>
      </c>
      <c r="M115" s="5"/>
      <c r="N115" s="220"/>
      <c r="O115" s="158"/>
    </row>
    <row r="116" spans="1:15" ht="12.75">
      <c r="A116" s="13"/>
      <c r="B116" s="13"/>
      <c r="C116" s="13"/>
      <c r="D116" s="13"/>
      <c r="E116" s="13"/>
      <c r="F116" s="13"/>
      <c r="G116" s="254" t="s">
        <v>137</v>
      </c>
      <c r="H116" s="13">
        <v>2</v>
      </c>
      <c r="I116" s="13">
        <v>3</v>
      </c>
      <c r="J116" s="13">
        <v>6</v>
      </c>
      <c r="K116" s="7">
        <v>3</v>
      </c>
      <c r="L116" s="236" t="s">
        <v>91</v>
      </c>
      <c r="M116" s="5"/>
      <c r="N116" s="220"/>
      <c r="O116" s="158"/>
    </row>
    <row r="117" spans="1:15" ht="12.75">
      <c r="A117" s="13"/>
      <c r="B117" s="13"/>
      <c r="C117" s="13"/>
      <c r="D117" s="13"/>
      <c r="E117" s="13"/>
      <c r="F117" s="13"/>
      <c r="G117" s="13">
        <v>100</v>
      </c>
      <c r="H117" s="13">
        <v>2</v>
      </c>
      <c r="I117" s="13">
        <v>3</v>
      </c>
      <c r="J117" s="13">
        <v>7</v>
      </c>
      <c r="K117" s="7">
        <v>1</v>
      </c>
      <c r="L117" s="236" t="s">
        <v>92</v>
      </c>
      <c r="M117" s="5"/>
      <c r="N117" s="220"/>
      <c r="O117" s="158"/>
    </row>
    <row r="118" spans="1:15" ht="12.75">
      <c r="A118" s="13"/>
      <c r="B118" s="13"/>
      <c r="C118" s="13"/>
      <c r="D118" s="13"/>
      <c r="E118" s="13"/>
      <c r="F118" s="13"/>
      <c r="G118" s="254"/>
      <c r="H118" s="13"/>
      <c r="I118" s="13"/>
      <c r="J118" s="13"/>
      <c r="K118" s="7"/>
      <c r="L118" s="236"/>
      <c r="M118" s="5"/>
      <c r="N118" s="220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6"/>
      <c r="M119" s="5"/>
      <c r="N119" s="220"/>
      <c r="O119" s="158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236"/>
      <c r="M120" s="5"/>
      <c r="N120" s="220"/>
      <c r="O120" s="158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236"/>
      <c r="M121" s="5"/>
      <c r="N121" s="220"/>
      <c r="O121" s="158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236"/>
      <c r="M122" s="10"/>
      <c r="N122" s="221"/>
      <c r="O122" s="158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236"/>
      <c r="M123" s="10"/>
      <c r="N123" s="221"/>
      <c r="O123" s="158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236"/>
      <c r="M124" s="10"/>
      <c r="N124" s="221"/>
      <c r="O124" s="158"/>
    </row>
    <row r="125" spans="1:15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236"/>
      <c r="M125" s="5"/>
      <c r="N125" s="220"/>
      <c r="O125" s="158"/>
    </row>
    <row r="126" spans="1:15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7"/>
      <c r="L126" s="236"/>
      <c r="M126" s="5"/>
      <c r="N126" s="220"/>
      <c r="O126" s="158"/>
    </row>
    <row r="127" spans="1:15" ht="12.75" hidden="1">
      <c r="A127" s="13"/>
      <c r="B127" s="13"/>
      <c r="C127" s="13"/>
      <c r="D127" s="13"/>
      <c r="E127" s="13"/>
      <c r="F127" s="13"/>
      <c r="G127" s="13" t="s">
        <v>48</v>
      </c>
      <c r="H127" s="13"/>
      <c r="I127" s="13"/>
      <c r="J127" s="13"/>
      <c r="K127" s="7"/>
      <c r="L127" s="236" t="s">
        <v>93</v>
      </c>
      <c r="M127" s="5"/>
      <c r="N127" s="220"/>
      <c r="O127" s="158"/>
    </row>
    <row r="128" spans="1:15" ht="12.75" hidden="1">
      <c r="A128" s="13"/>
      <c r="B128" s="13"/>
      <c r="C128" s="13"/>
      <c r="D128" s="13"/>
      <c r="E128" s="18"/>
      <c r="F128" s="13"/>
      <c r="G128" s="13"/>
      <c r="H128" s="13"/>
      <c r="I128" s="13"/>
      <c r="J128" s="13"/>
      <c r="K128" s="7"/>
      <c r="L128" s="236" t="s">
        <v>103</v>
      </c>
      <c r="M128" s="5"/>
      <c r="N128" s="220"/>
      <c r="O128" s="158"/>
    </row>
    <row r="129" spans="1:15" ht="12.75" hidden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236" t="s">
        <v>133</v>
      </c>
      <c r="M129" s="5"/>
      <c r="N129" s="220"/>
      <c r="O129" s="158"/>
    </row>
    <row r="130" spans="1:15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20"/>
      <c r="O130" s="158"/>
    </row>
    <row r="131" spans="1:15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7"/>
      <c r="L131" s="13"/>
      <c r="M131" s="5"/>
      <c r="N131" s="220"/>
      <c r="O131" s="158"/>
    </row>
    <row r="132" spans="1:15" ht="13.5" thickBo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7"/>
      <c r="L132" s="13"/>
      <c r="M132" s="5"/>
      <c r="N132" s="220"/>
      <c r="O132" s="217"/>
    </row>
    <row r="133" spans="1:15" ht="13.5" thickBot="1">
      <c r="A133" s="141"/>
      <c r="B133" s="9"/>
      <c r="C133" s="9"/>
      <c r="D133" s="9"/>
      <c r="E133" s="164" t="s">
        <v>79</v>
      </c>
      <c r="F133" s="9"/>
      <c r="G133" s="164"/>
      <c r="H133" s="164"/>
      <c r="I133" s="164"/>
      <c r="J133" s="164"/>
      <c r="K133" s="9"/>
      <c r="L133" s="235"/>
      <c r="M133" s="165"/>
      <c r="N133" s="159">
        <f>SUM(N102:N132)</f>
        <v>970888</v>
      </c>
      <c r="O133" s="126">
        <f>SUM(O102:O132)</f>
        <v>970888</v>
      </c>
    </row>
    <row r="134" spans="1:15" ht="12.75">
      <c r="A134" s="5"/>
      <c r="B134" s="5"/>
      <c r="C134" s="5"/>
      <c r="D134" s="5"/>
      <c r="E134" s="19"/>
      <c r="F134" s="5"/>
      <c r="G134" s="19"/>
      <c r="H134" s="19"/>
      <c r="I134" s="19"/>
      <c r="J134" s="19"/>
      <c r="K134" s="5"/>
      <c r="L134" s="5"/>
      <c r="M134" s="20"/>
      <c r="N134" s="124"/>
      <c r="O134" s="124"/>
    </row>
    <row r="135" spans="1:15" ht="12.75" hidden="1">
      <c r="A135" s="5"/>
      <c r="B135" s="5"/>
      <c r="C135" s="5"/>
      <c r="D135" s="5"/>
      <c r="E135" s="19"/>
      <c r="F135" s="5"/>
      <c r="G135" s="19"/>
      <c r="H135" s="19"/>
      <c r="I135" s="19"/>
      <c r="J135" s="19"/>
      <c r="K135" s="5"/>
      <c r="L135" s="13"/>
      <c r="M135" s="20"/>
      <c r="N135" s="124"/>
      <c r="O135" s="124"/>
    </row>
    <row r="136" spans="1:15" ht="12.75" hidden="1">
      <c r="A136" s="5"/>
      <c r="B136" s="5"/>
      <c r="C136" s="5"/>
      <c r="D136" s="5"/>
      <c r="E136" s="19"/>
      <c r="F136" s="5"/>
      <c r="G136" s="19"/>
      <c r="H136" s="19"/>
      <c r="I136" s="19"/>
      <c r="J136" s="19"/>
      <c r="K136" s="5"/>
      <c r="L136" s="13"/>
      <c r="M136" s="20"/>
      <c r="N136" s="124"/>
      <c r="O136" s="124"/>
    </row>
    <row r="137" spans="1:15" ht="12.75">
      <c r="A137" s="5"/>
      <c r="B137" s="5"/>
      <c r="C137" s="5"/>
      <c r="D137" s="5"/>
      <c r="E137" s="19"/>
      <c r="F137" s="5"/>
      <c r="G137" s="19"/>
      <c r="H137" s="19"/>
      <c r="I137" s="19"/>
      <c r="J137" s="19"/>
      <c r="K137" s="5"/>
      <c r="L137" s="5"/>
      <c r="M137" s="20"/>
      <c r="N137" s="124"/>
      <c r="O137" s="124"/>
    </row>
    <row r="138" spans="1:15" ht="12.75">
      <c r="A138" s="5"/>
      <c r="B138" s="5"/>
      <c r="C138" s="5"/>
      <c r="D138" s="5"/>
      <c r="E138" s="19"/>
      <c r="F138" s="5"/>
      <c r="G138" s="19"/>
      <c r="H138" s="19"/>
      <c r="I138" s="19"/>
      <c r="J138" s="19"/>
      <c r="K138" s="5"/>
      <c r="L138" s="5"/>
      <c r="M138" s="20"/>
      <c r="N138" s="124"/>
      <c r="O138" s="124"/>
    </row>
    <row r="139" spans="1:15" ht="12.75">
      <c r="A139" s="5"/>
      <c r="B139" s="5"/>
      <c r="C139" s="5"/>
      <c r="D139" s="5"/>
      <c r="E139" s="19"/>
      <c r="F139" s="5"/>
      <c r="G139" s="19"/>
      <c r="H139" s="19"/>
      <c r="I139" s="19"/>
      <c r="J139" s="19"/>
      <c r="K139" s="5"/>
      <c r="L139" s="5"/>
      <c r="M139" s="20"/>
      <c r="N139" s="124"/>
      <c r="O139" s="124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5"/>
      <c r="M140" s="5"/>
      <c r="N140" s="37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5"/>
      <c r="M141" s="5"/>
      <c r="N141" s="37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245"/>
      <c r="M142" s="5"/>
      <c r="N142" s="37"/>
      <c r="O142" s="37"/>
      <c r="P142" s="59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245"/>
      <c r="M143" s="5"/>
      <c r="N143" s="61"/>
      <c r="O143" s="37"/>
      <c r="P143" s="59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245"/>
      <c r="M144" s="5"/>
      <c r="N144" s="61"/>
      <c r="O144" s="37"/>
      <c r="P144" s="59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245"/>
      <c r="M145" s="5"/>
      <c r="N145" s="61"/>
      <c r="O145" s="37"/>
      <c r="P145" s="59"/>
    </row>
    <row r="146" spans="1:16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61"/>
      <c r="O146" s="37"/>
      <c r="P146" s="59"/>
    </row>
    <row r="147" spans="1:16" ht="12.75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10"/>
      <c r="L147" s="10"/>
      <c r="M147" s="5"/>
      <c r="N147" s="61"/>
      <c r="O147" s="37"/>
      <c r="P147" s="59"/>
    </row>
    <row r="148" spans="1:16" ht="12.75">
      <c r="A148" s="5"/>
      <c r="B148" s="5"/>
      <c r="C148" s="5"/>
      <c r="D148" s="5"/>
      <c r="E148" s="5"/>
      <c r="F148" s="5"/>
      <c r="G148" s="5"/>
      <c r="H148" s="10"/>
      <c r="I148" s="10"/>
      <c r="J148" s="10"/>
      <c r="K148" s="10"/>
      <c r="L148" s="10"/>
      <c r="M148" s="5"/>
      <c r="N148" s="61"/>
      <c r="O148" s="37"/>
      <c r="P148" s="59"/>
    </row>
    <row r="149" spans="1:16" ht="12.75">
      <c r="A149" s="5"/>
      <c r="B149" s="5"/>
      <c r="C149" s="5"/>
      <c r="D149" s="5"/>
      <c r="E149" s="5"/>
      <c r="F149" s="5"/>
      <c r="G149" s="5"/>
      <c r="H149" s="10"/>
      <c r="I149" s="10"/>
      <c r="J149" s="10"/>
      <c r="K149" s="10"/>
      <c r="L149" s="10"/>
      <c r="M149" s="5"/>
      <c r="N149" s="61"/>
      <c r="O149" s="37"/>
      <c r="P149" s="59"/>
    </row>
    <row r="150" spans="1:16" ht="12.75">
      <c r="A150" s="5"/>
      <c r="B150" s="5"/>
      <c r="C150" s="5"/>
      <c r="D150" s="5"/>
      <c r="E150" s="5"/>
      <c r="F150" s="5"/>
      <c r="G150" s="5"/>
      <c r="H150" s="10"/>
      <c r="I150" s="10"/>
      <c r="J150" s="10"/>
      <c r="K150" s="10"/>
      <c r="L150" s="10"/>
      <c r="M150" s="5"/>
      <c r="N150" s="61"/>
      <c r="O150" s="37"/>
      <c r="P150" s="59"/>
    </row>
    <row r="151" spans="1:15" ht="15.75" customHeight="1">
      <c r="A151" s="5"/>
      <c r="B151" s="5"/>
      <c r="C151" s="5"/>
      <c r="D151" s="5"/>
      <c r="E151" s="5"/>
      <c r="F151" s="5"/>
      <c r="G151" s="5"/>
      <c r="H151" s="10"/>
      <c r="I151" s="10"/>
      <c r="J151" s="10"/>
      <c r="K151" s="10"/>
      <c r="L151" s="10"/>
      <c r="M151" s="5"/>
      <c r="N151" s="61"/>
      <c r="O151" s="37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1"/>
      <c r="O152" s="37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1"/>
      <c r="O153" s="37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1"/>
      <c r="O154" s="37"/>
      <c r="P154" s="39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1"/>
      <c r="O155" s="37"/>
    </row>
    <row r="156" spans="1:15" ht="12.75">
      <c r="A156" s="5"/>
      <c r="B156" s="5"/>
      <c r="C156" s="5"/>
      <c r="D156" s="5"/>
      <c r="E156" s="5"/>
      <c r="F156" s="19"/>
      <c r="G156" s="19"/>
      <c r="H156" s="19"/>
      <c r="I156" s="142"/>
      <c r="J156" s="142"/>
      <c r="K156" s="142"/>
      <c r="L156" s="142"/>
      <c r="M156" s="20"/>
      <c r="N156" s="124"/>
      <c r="O156" s="111"/>
    </row>
    <row r="157" spans="1:15" ht="8.25" customHeight="1">
      <c r="A157" s="5"/>
      <c r="B157" s="5"/>
      <c r="C157" s="5"/>
      <c r="D157" s="5"/>
      <c r="E157" s="5"/>
      <c r="F157" s="19"/>
      <c r="G157" s="142"/>
      <c r="H157" s="142"/>
      <c r="I157" s="142"/>
      <c r="J157" s="142"/>
      <c r="K157" s="142"/>
      <c r="L157" s="142"/>
      <c r="M157" s="142"/>
      <c r="N157" s="21"/>
      <c r="O157" s="21"/>
    </row>
    <row r="158" spans="1:15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9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2.75" hidden="1">
      <c r="A160" s="10"/>
      <c r="B160" s="10"/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1:15" ht="12.75" hidden="1">
      <c r="A161" s="10"/>
      <c r="B161" s="10"/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1:15" ht="12.75" hidden="1">
      <c r="A162" s="10"/>
      <c r="B162" s="10"/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1:15" ht="12.75" hidden="1">
      <c r="A163" s="10"/>
      <c r="B163" s="10"/>
      <c r="C163" s="5"/>
      <c r="D163" s="5"/>
      <c r="E163" s="19"/>
      <c r="F163" s="5"/>
      <c r="G163" s="19"/>
      <c r="H163" s="19"/>
      <c r="I163" s="19"/>
      <c r="J163" s="19"/>
      <c r="K163" s="5"/>
      <c r="L163" s="5"/>
      <c r="M163" s="20"/>
      <c r="N163" s="124"/>
      <c r="O163" s="124"/>
    </row>
    <row r="164" spans="1:15" ht="12.75">
      <c r="A164" s="10"/>
      <c r="B164" s="10"/>
      <c r="C164" s="5"/>
      <c r="D164" s="5"/>
      <c r="E164" s="19"/>
      <c r="F164" s="5"/>
      <c r="G164" s="19"/>
      <c r="H164" s="19"/>
      <c r="I164" s="19"/>
      <c r="J164" s="19"/>
      <c r="K164" s="5"/>
      <c r="L164" s="5"/>
      <c r="M164" s="20"/>
      <c r="N164" s="124"/>
      <c r="O164" s="124"/>
    </row>
    <row r="165" spans="1:15" ht="12.75">
      <c r="A165" s="10"/>
      <c r="B165" s="10"/>
      <c r="C165" s="5"/>
      <c r="D165" s="5"/>
      <c r="E165" s="19"/>
      <c r="F165" s="5"/>
      <c r="G165" s="19"/>
      <c r="H165" s="19"/>
      <c r="I165" s="19"/>
      <c r="J165" s="19"/>
      <c r="K165" s="5"/>
      <c r="L165" s="5"/>
      <c r="M165" s="20"/>
      <c r="N165" s="124"/>
      <c r="O165" s="124"/>
    </row>
    <row r="166" spans="1:15" ht="12.75">
      <c r="A166" s="10"/>
      <c r="B166" s="10"/>
      <c r="C166" s="5"/>
      <c r="D166" s="5"/>
      <c r="E166" s="19"/>
      <c r="F166" s="5"/>
      <c r="G166" s="19"/>
      <c r="H166" s="19"/>
      <c r="I166" s="19"/>
      <c r="J166" s="19"/>
      <c r="K166" s="5"/>
      <c r="L166" s="5"/>
      <c r="M166" s="20"/>
      <c r="N166" s="124"/>
      <c r="O166" s="124"/>
    </row>
    <row r="167" spans="3:15" ht="12.75">
      <c r="C167" s="5"/>
      <c r="D167" s="5"/>
      <c r="E167" s="19"/>
      <c r="F167" s="5"/>
      <c r="G167" s="19"/>
      <c r="H167" s="19"/>
      <c r="I167" s="19"/>
      <c r="J167" s="19"/>
      <c r="K167" s="5"/>
      <c r="L167" s="5"/>
      <c r="M167" s="20"/>
      <c r="N167" s="124"/>
      <c r="O167" s="124"/>
    </row>
    <row r="168" spans="3:15" ht="12.75">
      <c r="C168" s="5"/>
      <c r="D168" s="5"/>
      <c r="E168" s="19"/>
      <c r="F168" s="5"/>
      <c r="G168" s="19"/>
      <c r="H168" s="19"/>
      <c r="I168" s="19"/>
      <c r="J168" s="19"/>
      <c r="K168" s="5"/>
      <c r="L168" s="5"/>
      <c r="M168" s="20"/>
      <c r="N168" s="124"/>
      <c r="O168" s="124"/>
    </row>
    <row r="169" spans="3:15" ht="12.75">
      <c r="C169" s="5"/>
      <c r="D169" s="5"/>
      <c r="E169" s="19"/>
      <c r="F169" s="5"/>
      <c r="G169" s="19"/>
      <c r="H169" s="19"/>
      <c r="I169" s="19"/>
      <c r="J169" s="19"/>
      <c r="K169" s="5"/>
      <c r="L169" s="5"/>
      <c r="M169" s="20"/>
      <c r="N169" s="124"/>
      <c r="O169" s="124"/>
    </row>
    <row r="170" spans="3:15" ht="13.5" thickBot="1">
      <c r="C170" s="5"/>
      <c r="D170" s="5"/>
      <c r="E170" s="19"/>
      <c r="F170" s="5"/>
      <c r="G170" s="19"/>
      <c r="H170" s="19"/>
      <c r="I170" s="19"/>
      <c r="J170" s="19"/>
      <c r="K170" s="5"/>
      <c r="L170" s="5"/>
      <c r="M170" s="20"/>
      <c r="N170" s="124"/>
      <c r="O170" s="124"/>
    </row>
    <row r="171" spans="3:15" ht="14.25" customHeight="1" thickBot="1">
      <c r="C171" s="5"/>
      <c r="D171" s="5"/>
      <c r="E171" s="5"/>
      <c r="F171" s="5"/>
      <c r="G171" s="5"/>
      <c r="H171" s="5"/>
      <c r="I171" s="269" t="s">
        <v>25</v>
      </c>
      <c r="J171" s="270"/>
      <c r="K171" s="270"/>
      <c r="L171" s="9"/>
      <c r="M171" s="9" t="s">
        <v>28</v>
      </c>
      <c r="N171" s="9" t="s">
        <v>29</v>
      </c>
      <c r="O171" s="184" t="s">
        <v>30</v>
      </c>
    </row>
    <row r="172" spans="3:15" ht="12.75">
      <c r="C172" s="1" t="s">
        <v>47</v>
      </c>
      <c r="D172" s="2" t="s">
        <v>21</v>
      </c>
      <c r="E172" s="2" t="s">
        <v>22</v>
      </c>
      <c r="F172" s="153" t="s">
        <v>23</v>
      </c>
      <c r="G172" s="150" t="s">
        <v>24</v>
      </c>
      <c r="H172" s="1"/>
      <c r="I172" s="155" t="s">
        <v>26</v>
      </c>
      <c r="J172" s="2" t="s">
        <v>27</v>
      </c>
      <c r="K172" s="12" t="s">
        <v>33</v>
      </c>
      <c r="L172" s="183"/>
      <c r="M172" s="144">
        <v>3</v>
      </c>
      <c r="N172" s="143">
        <v>4</v>
      </c>
      <c r="O172" s="150">
        <v>5</v>
      </c>
    </row>
    <row r="173" spans="3:15" ht="13.5" thickBot="1">
      <c r="C173" s="161"/>
      <c r="D173" s="13"/>
      <c r="E173" s="13"/>
      <c r="F173" s="7"/>
      <c r="G173" s="151"/>
      <c r="H173" s="3"/>
      <c r="I173" s="53"/>
      <c r="J173" s="13"/>
      <c r="K173" s="13" t="s">
        <v>27</v>
      </c>
      <c r="L173" s="13"/>
      <c r="M173" s="5"/>
      <c r="N173" s="216"/>
      <c r="O173" s="151"/>
    </row>
    <row r="174" spans="3:15" ht="12.75">
      <c r="C174" s="1"/>
      <c r="D174" s="144"/>
      <c r="E174" s="2"/>
      <c r="F174" s="144"/>
      <c r="G174" s="2"/>
      <c r="H174" s="155"/>
      <c r="I174" s="155"/>
      <c r="J174" s="144"/>
      <c r="K174" s="2"/>
      <c r="L174" s="2"/>
      <c r="M174" s="144"/>
      <c r="N174" s="153"/>
      <c r="O174" s="150"/>
    </row>
    <row r="175" spans="3:15" ht="12.75">
      <c r="C175" s="161"/>
      <c r="D175" s="5"/>
      <c r="E175" s="13"/>
      <c r="F175" s="5"/>
      <c r="G175" s="13"/>
      <c r="H175" s="13"/>
      <c r="I175" s="13"/>
      <c r="J175" s="5"/>
      <c r="K175" s="13"/>
      <c r="L175" s="13"/>
      <c r="M175" s="5"/>
      <c r="N175" s="26"/>
      <c r="O175" s="156"/>
    </row>
    <row r="176" spans="3:15" ht="12.75">
      <c r="C176" s="161"/>
      <c r="D176" s="186" t="s">
        <v>134</v>
      </c>
      <c r="E176" s="13"/>
      <c r="F176" s="5">
        <v>222</v>
      </c>
      <c r="G176" s="254" t="s">
        <v>136</v>
      </c>
      <c r="H176" s="13">
        <v>2</v>
      </c>
      <c r="I176" s="13">
        <v>1</v>
      </c>
      <c r="J176" s="5">
        <v>1</v>
      </c>
      <c r="K176" s="13">
        <v>1</v>
      </c>
      <c r="L176" s="237" t="s">
        <v>91</v>
      </c>
      <c r="M176" s="5"/>
      <c r="N176" s="27">
        <v>163000</v>
      </c>
      <c r="O176" s="158">
        <v>163000</v>
      </c>
    </row>
    <row r="177" spans="3:15" ht="12.75">
      <c r="C177" s="161"/>
      <c r="D177" s="186"/>
      <c r="E177" s="13"/>
      <c r="F177" s="5"/>
      <c r="G177" s="254" t="s">
        <v>137</v>
      </c>
      <c r="H177" s="13">
        <v>2</v>
      </c>
      <c r="I177" s="13">
        <v>1</v>
      </c>
      <c r="J177" s="5">
        <v>3</v>
      </c>
      <c r="K177" s="13">
        <v>1</v>
      </c>
      <c r="L177" s="237" t="s">
        <v>91</v>
      </c>
      <c r="M177" s="5"/>
      <c r="N177" s="27">
        <v>1550</v>
      </c>
      <c r="O177" s="158">
        <v>1550</v>
      </c>
    </row>
    <row r="178" spans="3:15" ht="12.75">
      <c r="C178" s="161"/>
      <c r="D178" s="186"/>
      <c r="E178" s="13"/>
      <c r="F178" s="5"/>
      <c r="G178" s="254" t="s">
        <v>136</v>
      </c>
      <c r="H178" s="13">
        <v>2</v>
      </c>
      <c r="I178" s="13">
        <v>1</v>
      </c>
      <c r="J178" s="5">
        <v>5</v>
      </c>
      <c r="K178" s="13">
        <v>1</v>
      </c>
      <c r="L178" s="237" t="s">
        <v>91</v>
      </c>
      <c r="M178" s="5"/>
      <c r="N178" s="27">
        <v>11557</v>
      </c>
      <c r="O178" s="158">
        <v>11557</v>
      </c>
    </row>
    <row r="179" spans="3:15" ht="12.75">
      <c r="C179" s="161"/>
      <c r="D179" s="186"/>
      <c r="E179" s="13"/>
      <c r="F179" s="5"/>
      <c r="G179" s="254" t="s">
        <v>136</v>
      </c>
      <c r="H179" s="13">
        <v>2</v>
      </c>
      <c r="I179" s="13">
        <v>1</v>
      </c>
      <c r="J179" s="5">
        <v>5</v>
      </c>
      <c r="K179" s="13">
        <v>2</v>
      </c>
      <c r="L179" s="237" t="s">
        <v>91</v>
      </c>
      <c r="M179" s="5"/>
      <c r="N179" s="27">
        <v>11573</v>
      </c>
      <c r="O179" s="158">
        <v>11573</v>
      </c>
    </row>
    <row r="180" spans="3:15" ht="12.75">
      <c r="C180" s="161"/>
      <c r="D180" s="186"/>
      <c r="E180" s="13"/>
      <c r="F180" s="5"/>
      <c r="G180" s="254" t="s">
        <v>136</v>
      </c>
      <c r="H180" s="13">
        <v>2</v>
      </c>
      <c r="I180" s="13">
        <v>1</v>
      </c>
      <c r="J180" s="5">
        <v>5</v>
      </c>
      <c r="K180" s="13">
        <v>3</v>
      </c>
      <c r="L180" s="237" t="s">
        <v>91</v>
      </c>
      <c r="M180" s="5"/>
      <c r="N180" s="27">
        <v>1916</v>
      </c>
      <c r="O180" s="158">
        <v>1916</v>
      </c>
    </row>
    <row r="181" spans="3:15" ht="12.75">
      <c r="C181" s="161"/>
      <c r="D181" s="186"/>
      <c r="E181" s="13"/>
      <c r="F181" s="5"/>
      <c r="G181" s="254" t="s">
        <v>137</v>
      </c>
      <c r="H181" s="13">
        <v>2</v>
      </c>
      <c r="I181" s="53">
        <v>2</v>
      </c>
      <c r="J181" s="5">
        <v>2</v>
      </c>
      <c r="K181" s="13">
        <v>2</v>
      </c>
      <c r="L181" s="237" t="s">
        <v>91</v>
      </c>
      <c r="M181" s="5"/>
      <c r="N181" s="27">
        <v>350</v>
      </c>
      <c r="O181" s="158">
        <v>350</v>
      </c>
    </row>
    <row r="182" spans="3:15" ht="12.75">
      <c r="C182" s="161"/>
      <c r="D182" s="186"/>
      <c r="E182" s="13"/>
      <c r="F182" s="5"/>
      <c r="G182" s="254" t="s">
        <v>137</v>
      </c>
      <c r="H182" s="13">
        <v>2</v>
      </c>
      <c r="I182" s="53">
        <v>6</v>
      </c>
      <c r="J182" s="13">
        <v>1</v>
      </c>
      <c r="K182" s="13">
        <v>3</v>
      </c>
      <c r="L182" s="237" t="s">
        <v>91</v>
      </c>
      <c r="M182" s="251"/>
      <c r="N182" s="27">
        <v>28627</v>
      </c>
      <c r="O182" s="158">
        <v>28627</v>
      </c>
    </row>
    <row r="183" spans="3:15" ht="12.75">
      <c r="C183" s="161"/>
      <c r="D183" s="186"/>
      <c r="E183" s="13"/>
      <c r="F183" s="5"/>
      <c r="G183" s="13"/>
      <c r="H183" s="13"/>
      <c r="I183" s="13"/>
      <c r="J183" s="5"/>
      <c r="K183" s="13"/>
      <c r="L183" s="237"/>
      <c r="M183" s="5"/>
      <c r="N183" s="27"/>
      <c r="O183" s="158"/>
    </row>
    <row r="184" spans="3:15" ht="12.75">
      <c r="C184" s="161"/>
      <c r="D184" s="186"/>
      <c r="E184" s="13"/>
      <c r="F184" s="5"/>
      <c r="G184" s="13"/>
      <c r="H184" s="171"/>
      <c r="I184" s="171"/>
      <c r="J184" s="252"/>
      <c r="K184" s="171"/>
      <c r="L184" s="237"/>
      <c r="N184" s="253"/>
      <c r="O184" s="224"/>
    </row>
    <row r="185" spans="3:15" ht="12.75">
      <c r="C185" s="161"/>
      <c r="D185" s="186"/>
      <c r="E185" s="13"/>
      <c r="F185" s="5"/>
      <c r="G185" s="13"/>
      <c r="H185" s="13"/>
      <c r="I185" s="13"/>
      <c r="J185" s="5"/>
      <c r="K185" s="13"/>
      <c r="L185" s="237"/>
      <c r="M185" s="5"/>
      <c r="N185" s="27"/>
      <c r="O185" s="158"/>
    </row>
    <row r="186" spans="3:15" ht="12.75">
      <c r="C186" s="161"/>
      <c r="D186" s="5"/>
      <c r="E186" s="13"/>
      <c r="F186" s="5"/>
      <c r="G186" s="13"/>
      <c r="H186" s="13"/>
      <c r="I186" s="13"/>
      <c r="J186" s="5"/>
      <c r="K186" s="13"/>
      <c r="L186" s="236"/>
      <c r="M186" s="5"/>
      <c r="N186" s="27"/>
      <c r="O186" s="158"/>
    </row>
    <row r="187" spans="3:15" ht="12.75">
      <c r="C187" s="161"/>
      <c r="D187" s="5"/>
      <c r="E187" s="13"/>
      <c r="F187" s="5"/>
      <c r="G187" s="13"/>
      <c r="H187" s="13"/>
      <c r="I187" s="13"/>
      <c r="J187" s="5"/>
      <c r="K187" s="13"/>
      <c r="L187" s="236"/>
      <c r="M187" s="5"/>
      <c r="N187" s="27"/>
      <c r="O187" s="158"/>
    </row>
    <row r="188" spans="3:15" ht="12.75">
      <c r="C188" s="161"/>
      <c r="D188" s="5"/>
      <c r="E188" s="13"/>
      <c r="F188" s="5"/>
      <c r="G188" s="13"/>
      <c r="H188" s="13"/>
      <c r="I188" s="13"/>
      <c r="J188" s="5"/>
      <c r="K188" s="13"/>
      <c r="L188" s="236"/>
      <c r="M188" s="5"/>
      <c r="N188" s="27"/>
      <c r="O188" s="158"/>
    </row>
    <row r="189" spans="3:15" ht="12.75">
      <c r="C189" s="161"/>
      <c r="D189" s="5"/>
      <c r="E189" s="13"/>
      <c r="F189" s="5"/>
      <c r="G189" s="13"/>
      <c r="H189" s="13"/>
      <c r="I189" s="13"/>
      <c r="J189" s="13"/>
      <c r="K189" s="13"/>
      <c r="L189" s="236"/>
      <c r="M189" s="5"/>
      <c r="N189" s="27"/>
      <c r="O189" s="158"/>
    </row>
    <row r="190" spans="3:15" ht="12.75">
      <c r="C190" s="161"/>
      <c r="D190" s="5"/>
      <c r="E190" s="13"/>
      <c r="F190" s="5"/>
      <c r="G190" s="13"/>
      <c r="H190" s="13"/>
      <c r="I190" s="13"/>
      <c r="J190" s="5"/>
      <c r="K190" s="13"/>
      <c r="L190" s="236"/>
      <c r="M190" s="5"/>
      <c r="N190" s="27"/>
      <c r="O190" s="158"/>
    </row>
    <row r="191" spans="3:16" ht="12.75">
      <c r="C191" s="161"/>
      <c r="D191" s="5"/>
      <c r="E191" s="13"/>
      <c r="F191" s="5"/>
      <c r="G191" s="13"/>
      <c r="H191" s="13"/>
      <c r="I191" s="13"/>
      <c r="J191" s="5"/>
      <c r="K191" s="13"/>
      <c r="L191" s="236"/>
      <c r="M191" s="5"/>
      <c r="N191" s="27"/>
      <c r="O191" s="158"/>
      <c r="P191" s="10"/>
    </row>
    <row r="192" spans="3:16" ht="12.75">
      <c r="C192" s="161"/>
      <c r="D192" s="5"/>
      <c r="E192" s="13"/>
      <c r="F192" s="5"/>
      <c r="G192" s="13"/>
      <c r="H192" s="13"/>
      <c r="I192" s="13"/>
      <c r="J192" s="5"/>
      <c r="K192" s="13"/>
      <c r="L192" s="236"/>
      <c r="M192" s="5"/>
      <c r="N192" s="27"/>
      <c r="O192" s="158"/>
      <c r="P192" s="10"/>
    </row>
    <row r="193" spans="3:16" ht="12.75">
      <c r="C193" s="161"/>
      <c r="D193" s="5"/>
      <c r="E193" s="13"/>
      <c r="F193" s="5"/>
      <c r="G193" s="13"/>
      <c r="H193" s="13"/>
      <c r="I193" s="13"/>
      <c r="J193" s="5"/>
      <c r="K193" s="13"/>
      <c r="L193" s="236"/>
      <c r="M193" s="5"/>
      <c r="N193" s="27"/>
      <c r="O193" s="158"/>
      <c r="P193" s="215"/>
    </row>
    <row r="194" spans="3:16" ht="12.75">
      <c r="C194" s="161"/>
      <c r="D194" s="5"/>
      <c r="E194" s="13"/>
      <c r="F194" s="5"/>
      <c r="G194" s="13"/>
      <c r="H194" s="13"/>
      <c r="I194" s="13"/>
      <c r="J194" s="5"/>
      <c r="K194" s="13"/>
      <c r="L194" s="13"/>
      <c r="M194" s="5"/>
      <c r="N194" s="27"/>
      <c r="O194" s="158"/>
      <c r="P194" s="215"/>
    </row>
    <row r="195" spans="3:16" ht="12.75">
      <c r="C195" s="161"/>
      <c r="D195" s="5"/>
      <c r="E195" s="13"/>
      <c r="F195" s="5"/>
      <c r="G195" s="13"/>
      <c r="H195" s="13"/>
      <c r="I195" s="13"/>
      <c r="J195" s="5"/>
      <c r="K195" s="13"/>
      <c r="L195" s="13"/>
      <c r="M195" s="5"/>
      <c r="N195" s="27"/>
      <c r="O195" s="158"/>
      <c r="P195" s="215"/>
    </row>
    <row r="196" spans="3:15" ht="12.75">
      <c r="C196" s="161"/>
      <c r="D196" s="5"/>
      <c r="E196" s="13"/>
      <c r="F196" s="5"/>
      <c r="G196" s="13"/>
      <c r="H196" s="13"/>
      <c r="I196" s="13"/>
      <c r="J196" s="5"/>
      <c r="K196" s="13"/>
      <c r="L196" s="13"/>
      <c r="M196" s="5"/>
      <c r="N196" s="27"/>
      <c r="O196" s="158"/>
    </row>
    <row r="197" spans="3:15" ht="12.75">
      <c r="C197" s="161"/>
      <c r="D197" s="5"/>
      <c r="E197" s="13"/>
      <c r="F197" s="5"/>
      <c r="G197" s="13"/>
      <c r="H197" s="13"/>
      <c r="I197" s="13"/>
      <c r="J197" s="5"/>
      <c r="K197" s="13"/>
      <c r="L197" s="13"/>
      <c r="M197" s="5"/>
      <c r="N197" s="27"/>
      <c r="O197" s="158"/>
    </row>
    <row r="198" spans="3:15" ht="13.5" thickBot="1">
      <c r="C198" s="161"/>
      <c r="D198" s="5"/>
      <c r="E198" s="13"/>
      <c r="F198" s="5"/>
      <c r="G198" s="13"/>
      <c r="H198" s="13"/>
      <c r="I198" s="13"/>
      <c r="J198" s="5"/>
      <c r="K198" s="13"/>
      <c r="L198" s="30"/>
      <c r="M198" s="5"/>
      <c r="N198" s="27"/>
      <c r="O198" s="217"/>
    </row>
    <row r="199" spans="3:15" ht="13.5" hidden="1" thickBot="1">
      <c r="C199" s="161"/>
      <c r="D199" s="5"/>
      <c r="E199" s="13"/>
      <c r="F199" s="5"/>
      <c r="G199" s="13"/>
      <c r="H199" s="13"/>
      <c r="I199" s="13">
        <v>0</v>
      </c>
      <c r="J199" s="5">
        <v>0</v>
      </c>
      <c r="K199" s="13">
        <v>0</v>
      </c>
      <c r="L199" s="5"/>
      <c r="M199" s="5"/>
      <c r="N199" s="25">
        <v>0</v>
      </c>
      <c r="O199" s="162">
        <f>+N199+0</f>
        <v>0</v>
      </c>
    </row>
    <row r="200" spans="3:15" ht="13.5" hidden="1" thickBot="1">
      <c r="C200" s="161"/>
      <c r="D200" s="5"/>
      <c r="E200" s="13"/>
      <c r="F200" s="5"/>
      <c r="G200" s="13"/>
      <c r="H200" s="13"/>
      <c r="I200" s="13">
        <v>0</v>
      </c>
      <c r="J200" s="5">
        <v>0</v>
      </c>
      <c r="K200" s="13">
        <v>0</v>
      </c>
      <c r="L200" s="5"/>
      <c r="M200" s="5"/>
      <c r="N200" s="25">
        <v>0</v>
      </c>
      <c r="O200" s="162">
        <f>+N200+0</f>
        <v>0</v>
      </c>
    </row>
    <row r="201" spans="3:15" ht="13.5" hidden="1" thickBot="1">
      <c r="C201" s="161"/>
      <c r="D201" s="5"/>
      <c r="E201" s="13"/>
      <c r="F201" s="5"/>
      <c r="G201" s="13"/>
      <c r="H201" s="13"/>
      <c r="I201" s="13"/>
      <c r="J201" s="5"/>
      <c r="K201" s="13"/>
      <c r="L201" s="5"/>
      <c r="M201" s="5"/>
      <c r="N201" s="25"/>
      <c r="O201" s="162"/>
    </row>
    <row r="202" spans="3:15" ht="13.5" hidden="1" thickBot="1">
      <c r="C202" s="161"/>
      <c r="D202" s="5"/>
      <c r="E202" s="13"/>
      <c r="F202" s="5"/>
      <c r="G202" s="13"/>
      <c r="H202" s="13"/>
      <c r="I202" s="13">
        <v>0</v>
      </c>
      <c r="J202" s="5">
        <v>0</v>
      </c>
      <c r="K202" s="13">
        <v>0</v>
      </c>
      <c r="L202" s="5"/>
      <c r="M202" s="5"/>
      <c r="N202" s="25">
        <v>0</v>
      </c>
      <c r="O202" s="162">
        <f>+N202+0</f>
        <v>0</v>
      </c>
    </row>
    <row r="203" spans="3:15" ht="13.5" thickBot="1">
      <c r="C203" s="141"/>
      <c r="D203" s="164" t="s">
        <v>86</v>
      </c>
      <c r="E203" s="9"/>
      <c r="F203" s="164"/>
      <c r="G203" s="164"/>
      <c r="H203" s="164"/>
      <c r="I203" s="164"/>
      <c r="J203" s="164"/>
      <c r="K203" s="9"/>
      <c r="L203" s="9"/>
      <c r="M203" s="165" t="s">
        <v>75</v>
      </c>
      <c r="N203" s="166">
        <f>SUM(N176:N202)</f>
        <v>218573</v>
      </c>
      <c r="O203" s="167">
        <f>SUM(O176:O202)</f>
        <v>218573</v>
      </c>
    </row>
    <row r="204" spans="3:15" ht="12.75">
      <c r="C204" s="143"/>
      <c r="D204" s="144"/>
      <c r="E204" s="144"/>
      <c r="F204" s="145"/>
      <c r="G204" s="146"/>
      <c r="H204" s="146"/>
      <c r="I204" s="146"/>
      <c r="J204" s="146"/>
      <c r="K204" s="146"/>
      <c r="L204" s="146"/>
      <c r="M204" s="146"/>
      <c r="N204" s="147"/>
      <c r="O204" s="148"/>
    </row>
    <row r="205" spans="3:16" ht="15.75" thickBot="1">
      <c r="C205" s="22"/>
      <c r="D205" s="23"/>
      <c r="E205" s="23"/>
      <c r="F205" s="23"/>
      <c r="G205" s="23"/>
      <c r="H205" s="23"/>
      <c r="I205" s="23"/>
      <c r="J205" s="24" t="s">
        <v>50</v>
      </c>
      <c r="K205" s="23"/>
      <c r="L205" s="23"/>
      <c r="M205" s="23"/>
      <c r="N205" s="149">
        <f>SUM(N203+N156+N133+N74)</f>
        <v>6071822</v>
      </c>
      <c r="O205" s="149">
        <f>SUM(O203+O156+O133+O74)</f>
        <v>6071822</v>
      </c>
      <c r="P205" s="59">
        <f>N205-O205</f>
        <v>0</v>
      </c>
    </row>
    <row r="206" spans="3:15" ht="15">
      <c r="C206" s="10"/>
      <c r="D206" s="10"/>
      <c r="E206" s="10"/>
      <c r="F206" s="10"/>
      <c r="G206" s="10"/>
      <c r="H206" s="10"/>
      <c r="I206" s="10"/>
      <c r="J206" s="20"/>
      <c r="K206" s="10"/>
      <c r="L206" s="10"/>
      <c r="M206" s="10"/>
      <c r="N206" s="160"/>
      <c r="O206" s="160"/>
    </row>
    <row r="207" spans="4:14" ht="12.75">
      <c r="D207" s="8"/>
      <c r="E207" s="8"/>
      <c r="F207" s="8"/>
      <c r="K207" s="279"/>
      <c r="L207" s="279"/>
      <c r="M207" s="279"/>
      <c r="N207" s="279"/>
    </row>
    <row r="208" spans="4:14" ht="12.75">
      <c r="D208" s="280" t="s">
        <v>15</v>
      </c>
      <c r="E208" s="280"/>
      <c r="F208" s="280"/>
      <c r="K208" s="280" t="s">
        <v>34</v>
      </c>
      <c r="L208" s="280"/>
      <c r="M208" s="280"/>
      <c r="N208" s="280"/>
    </row>
  </sheetData>
  <sheetProtection/>
  <mergeCells count="13">
    <mergeCell ref="K207:N207"/>
    <mergeCell ref="D208:F208"/>
    <mergeCell ref="K208:N208"/>
    <mergeCell ref="A1:F1"/>
    <mergeCell ref="I10:K10"/>
    <mergeCell ref="I98:K98"/>
    <mergeCell ref="I171:K171"/>
    <mergeCell ref="B70:G70"/>
    <mergeCell ref="B73:G73"/>
    <mergeCell ref="A78:D78"/>
    <mergeCell ref="A79:D79"/>
    <mergeCell ref="B71:G71"/>
    <mergeCell ref="B72:G72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4">
      <selection activeCell="F27" sqref="F27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81" t="s">
        <v>58</v>
      </c>
      <c r="D2" s="281"/>
      <c r="E2" s="281"/>
    </row>
    <row r="4" spans="3:5" ht="15.75">
      <c r="C4" s="282" t="s">
        <v>61</v>
      </c>
      <c r="D4" s="282"/>
      <c r="E4" s="282"/>
    </row>
    <row r="5" spans="3:6" ht="15.75">
      <c r="C5" s="32"/>
      <c r="D5" s="173">
        <v>42522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62</v>
      </c>
      <c r="E9" s="31"/>
      <c r="F9" s="56">
        <v>12956399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63</v>
      </c>
      <c r="C11" s="35"/>
      <c r="E11" s="31"/>
      <c r="F11" s="130">
        <v>4670164</v>
      </c>
      <c r="G11" s="40"/>
    </row>
    <row r="12" ht="12.75">
      <c r="G12" s="40"/>
    </row>
    <row r="13" spans="2:8" ht="12.75">
      <c r="B13" t="s">
        <v>64</v>
      </c>
      <c r="F13" s="56">
        <f>+F9+F11</f>
        <v>17626563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65</v>
      </c>
      <c r="E15" s="121"/>
      <c r="F15" s="56">
        <v>6071822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66</v>
      </c>
      <c r="E18" s="31"/>
      <c r="F18" s="48">
        <f>+F13-F15</f>
        <v>11554741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12956399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11554741</v>
      </c>
      <c r="G25" s="40"/>
    </row>
    <row r="26" spans="5:7" ht="12.75">
      <c r="E26" s="31"/>
      <c r="F26" s="40"/>
      <c r="G26" s="40"/>
    </row>
    <row r="27" spans="2:8" ht="13.5" thickBot="1">
      <c r="B27" s="50" t="s">
        <v>135</v>
      </c>
      <c r="E27" s="31"/>
      <c r="F27" s="131">
        <f>+F23-F25</f>
        <v>1401658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83" t="s">
        <v>58</v>
      </c>
      <c r="C2" s="283"/>
      <c r="D2" s="283"/>
    </row>
    <row r="4" spans="2:4" ht="15.75">
      <c r="B4" s="282" t="s">
        <v>57</v>
      </c>
      <c r="C4" s="282"/>
      <c r="D4" s="282"/>
    </row>
    <row r="5" spans="2:4" ht="15.75">
      <c r="B5" s="32"/>
      <c r="C5" s="173">
        <v>42522</v>
      </c>
      <c r="D5" s="32"/>
    </row>
    <row r="7" spans="2:6" ht="12.75" hidden="1">
      <c r="B7" s="50" t="s">
        <v>87</v>
      </c>
      <c r="F7" s="56">
        <v>716508</v>
      </c>
    </row>
    <row r="8" spans="3:6" ht="12.75" hidden="1">
      <c r="C8" t="s">
        <v>77</v>
      </c>
      <c r="F8" s="17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67</v>
      </c>
      <c r="E11" s="31" t="s">
        <v>55</v>
      </c>
      <c r="F11" s="56">
        <v>5097263</v>
      </c>
      <c r="G11" s="56"/>
      <c r="I11" s="174"/>
    </row>
    <row r="12" spans="6:9" ht="12.75">
      <c r="F12" s="33"/>
      <c r="I12" s="174"/>
    </row>
    <row r="13" spans="2:9" ht="12.75">
      <c r="B13" t="s">
        <v>68</v>
      </c>
      <c r="E13" s="31" t="s">
        <v>55</v>
      </c>
      <c r="F13" s="33">
        <v>42868</v>
      </c>
      <c r="H13" t="s">
        <v>85</v>
      </c>
      <c r="I13" s="174"/>
    </row>
    <row r="14" spans="2:9" ht="12.75">
      <c r="B14" t="s">
        <v>83</v>
      </c>
      <c r="E14" s="31" t="s">
        <v>55</v>
      </c>
      <c r="F14" s="34">
        <v>0</v>
      </c>
      <c r="I14" s="174"/>
    </row>
    <row r="15" spans="2:9" ht="12.75">
      <c r="B15" s="50" t="s">
        <v>73</v>
      </c>
      <c r="C15" s="43"/>
      <c r="D15" s="43"/>
      <c r="E15" s="31" t="s">
        <v>55</v>
      </c>
      <c r="F15" s="56">
        <f>SUM(F11+F13+F14)</f>
        <v>5140131</v>
      </c>
      <c r="H15" s="39"/>
      <c r="I15" s="174"/>
    </row>
    <row r="16" spans="6:9" ht="12.75">
      <c r="F16" s="33"/>
      <c r="I16" s="174"/>
    </row>
    <row r="17" spans="2:9" ht="12.75">
      <c r="B17" t="s">
        <v>69</v>
      </c>
      <c r="E17" s="31" t="s">
        <v>55</v>
      </c>
      <c r="F17" s="170">
        <v>1803181</v>
      </c>
      <c r="G17" s="56"/>
      <c r="I17" s="174"/>
    </row>
    <row r="18" spans="2:9" ht="12.75">
      <c r="B18" s="50" t="s">
        <v>70</v>
      </c>
      <c r="F18" s="56">
        <f>F15-F17</f>
        <v>3336950</v>
      </c>
      <c r="G18" s="56"/>
      <c r="I18" s="174"/>
    </row>
    <row r="19" spans="6:9" ht="12.75">
      <c r="F19" s="33"/>
      <c r="I19" s="174"/>
    </row>
    <row r="20" spans="2:9" ht="12.75">
      <c r="B20" t="s">
        <v>67</v>
      </c>
      <c r="E20" s="31" t="s">
        <v>55</v>
      </c>
      <c r="F20" s="56">
        <v>5097263</v>
      </c>
      <c r="I20" s="174"/>
    </row>
    <row r="21" spans="6:9" ht="12.75">
      <c r="F21" s="33"/>
      <c r="I21" s="174"/>
    </row>
    <row r="22" spans="2:9" ht="12.75">
      <c r="B22" t="s">
        <v>71</v>
      </c>
      <c r="E22" s="31" t="s">
        <v>55</v>
      </c>
      <c r="F22" s="34">
        <v>3336950</v>
      </c>
      <c r="G22" s="40"/>
      <c r="I22" s="174"/>
    </row>
    <row r="23" spans="6:9" ht="12.75">
      <c r="F23" s="33"/>
      <c r="I23" s="174"/>
    </row>
    <row r="24" spans="2:9" ht="12.75" customHeight="1" thickBot="1">
      <c r="B24" s="50" t="s">
        <v>143</v>
      </c>
      <c r="C24" s="50"/>
      <c r="D24" s="50"/>
      <c r="E24" s="57" t="s">
        <v>55</v>
      </c>
      <c r="F24" s="131">
        <f>+F20-F22</f>
        <v>1760313</v>
      </c>
      <c r="G24" s="56"/>
      <c r="I24" s="174"/>
    </row>
    <row r="25" spans="6:9" ht="13.5" thickTop="1">
      <c r="F25" s="33"/>
      <c r="I25" s="17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104</v>
      </c>
      <c r="E2" s="42"/>
      <c r="G2" s="284" t="s">
        <v>105</v>
      </c>
      <c r="H2" s="285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106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107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108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109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110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111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112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113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114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115</v>
      </c>
      <c r="B16" s="103"/>
      <c r="C16" s="60">
        <v>831322</v>
      </c>
      <c r="D16" s="37"/>
      <c r="E16" s="62"/>
      <c r="F16" s="60">
        <v>831322</v>
      </c>
      <c r="G16" s="37" t="s">
        <v>116</v>
      </c>
      <c r="H16" s="62"/>
    </row>
    <row r="17" spans="1:8" ht="12.75">
      <c r="A17" s="102" t="s">
        <v>117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118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119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120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121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122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123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111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124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77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125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3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125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4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4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125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125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125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111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126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127</v>
      </c>
      <c r="B168" s="93"/>
      <c r="C168" s="60"/>
      <c r="D168" s="37"/>
      <c r="E168" s="110">
        <v>0</v>
      </c>
      <c r="F168" s="37"/>
      <c r="G168" s="37"/>
      <c r="H168" s="62" t="s">
        <v>116</v>
      </c>
    </row>
    <row r="169" spans="1:8" ht="13.5" thickBot="1">
      <c r="A169" s="47" t="s">
        <v>128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77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106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107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129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109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110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130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131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111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6" t="s">
        <v>132</v>
      </c>
      <c r="D184" s="287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85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84"/>
      <c r="H2" s="285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2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6"/>
      <c r="D60" s="37"/>
      <c r="E60" s="37"/>
      <c r="F60" s="22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29"/>
      <c r="D67" s="37"/>
      <c r="E67" s="37"/>
      <c r="F67" s="22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0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0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0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0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0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0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0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0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0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0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0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0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0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0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0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0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0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0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0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0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0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0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0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0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8"/>
      <c r="E147" s="28"/>
      <c r="F147" s="158"/>
      <c r="G147" s="178"/>
      <c r="H147" s="28"/>
      <c r="J147" s="10"/>
      <c r="K147" s="10"/>
    </row>
    <row r="148" spans="1:11" ht="12.75">
      <c r="A148" s="102"/>
      <c r="B148" s="107"/>
      <c r="C148" s="27"/>
      <c r="D148" s="178"/>
      <c r="E148" s="28"/>
      <c r="F148" s="158"/>
      <c r="G148" s="178"/>
      <c r="H148" s="28"/>
      <c r="J148" s="10"/>
      <c r="K148" s="10"/>
    </row>
    <row r="149" spans="1:11" ht="12.75">
      <c r="A149" s="102"/>
      <c r="B149" s="107"/>
      <c r="C149" s="27"/>
      <c r="D149" s="178"/>
      <c r="E149" s="28"/>
      <c r="F149" s="158"/>
      <c r="G149" s="17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7"/>
      <c r="E158" s="28"/>
      <c r="F158" s="158"/>
      <c r="G158" s="177"/>
      <c r="H158" s="28"/>
      <c r="J158" s="10"/>
      <c r="K158" s="10"/>
    </row>
    <row r="159" spans="1:11" ht="13.5" thickBot="1">
      <c r="A159" s="102"/>
      <c r="B159" s="107"/>
      <c r="C159" s="27"/>
      <c r="D159" s="179"/>
      <c r="E159" s="28"/>
      <c r="F159" s="60"/>
      <c r="G159" s="17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6"/>
      <c r="D184" s="287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85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6"/>
      <c r="B1" s="266"/>
      <c r="C1" s="266"/>
      <c r="D1" s="266"/>
      <c r="E1" s="266"/>
    </row>
    <row r="2" spans="1:5" s="54" customFormat="1" ht="12.75">
      <c r="A2" s="292"/>
      <c r="B2" s="292"/>
      <c r="C2" s="292"/>
      <c r="D2" s="292"/>
      <c r="E2" s="292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7"/>
      <c r="B4" s="203"/>
      <c r="C4" s="186"/>
      <c r="D4" s="52"/>
      <c r="E4" s="52"/>
    </row>
    <row r="5" spans="1:5" s="54" customFormat="1" ht="12.75">
      <c r="A5" s="197"/>
      <c r="B5" s="20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6"/>
      <c r="B7" s="196"/>
      <c r="C7" s="196"/>
      <c r="D7" s="196"/>
      <c r="E7" s="196"/>
    </row>
    <row r="8" spans="1:5" ht="12.75">
      <c r="A8" s="190"/>
      <c r="B8" s="191"/>
      <c r="C8" s="191"/>
      <c r="D8" s="191"/>
      <c r="E8" s="191"/>
    </row>
    <row r="9" spans="1:5" ht="15.75" customHeight="1">
      <c r="A9" s="288"/>
      <c r="B9" s="199"/>
      <c r="C9" s="198"/>
      <c r="D9" s="201"/>
      <c r="E9" s="290"/>
    </row>
    <row r="10" spans="1:5" ht="15.75" customHeight="1">
      <c r="A10" s="289"/>
      <c r="B10" s="200"/>
      <c r="C10" s="196"/>
      <c r="D10" s="202"/>
      <c r="E10" s="291"/>
    </row>
    <row r="11" ht="15.75">
      <c r="C11" s="49"/>
    </row>
    <row r="12" spans="1:5" ht="12.75">
      <c r="A12" s="192"/>
      <c r="B12" s="205"/>
      <c r="C12" s="207"/>
      <c r="D12" s="207"/>
      <c r="E12" s="207"/>
    </row>
    <row r="13" spans="1:5" ht="12.75">
      <c r="A13" s="192"/>
      <c r="B13" s="205"/>
      <c r="C13" s="207"/>
      <c r="D13" s="207"/>
      <c r="E13" s="207"/>
    </row>
    <row r="14" spans="1:5" ht="12.75">
      <c r="A14" s="193"/>
      <c r="B14" s="205"/>
      <c r="C14" s="207"/>
      <c r="D14" s="207"/>
      <c r="E14" s="207"/>
    </row>
    <row r="15" spans="1:5" ht="12.75">
      <c r="A15" s="189"/>
      <c r="B15" s="208"/>
      <c r="C15" s="206"/>
      <c r="D15" s="206"/>
      <c r="E15" s="206"/>
    </row>
    <row r="16" spans="1:6" s="50" customFormat="1" ht="12.75">
      <c r="A16" s="293"/>
      <c r="B16" s="293"/>
      <c r="C16" s="293"/>
      <c r="D16" s="91"/>
      <c r="E16" s="206"/>
      <c r="F16" s="91"/>
    </row>
    <row r="17" spans="1:6" ht="12.75">
      <c r="A17" s="293"/>
      <c r="B17" s="293"/>
      <c r="C17" s="293"/>
      <c r="D17" s="91"/>
      <c r="E17" s="206"/>
      <c r="F17" s="91"/>
    </row>
    <row r="18" spans="1:6" ht="12.75">
      <c r="A18" s="194"/>
      <c r="B18" s="91"/>
      <c r="C18" s="93"/>
      <c r="D18" s="181"/>
      <c r="E18" s="206"/>
      <c r="F18" s="181"/>
    </row>
    <row r="19" spans="1:6" ht="12.75">
      <c r="A19" s="91"/>
      <c r="B19" s="92"/>
      <c r="C19" s="93"/>
      <c r="D19" s="182"/>
      <c r="E19" s="206"/>
      <c r="F19" s="182"/>
    </row>
    <row r="20" spans="1:6" ht="12.75">
      <c r="A20" s="195"/>
      <c r="B20" s="213"/>
      <c r="C20" s="211"/>
      <c r="D20" s="212"/>
      <c r="E20" s="206"/>
      <c r="F20" s="182"/>
    </row>
    <row r="21" spans="1:6" ht="12.75">
      <c r="A21" s="195"/>
      <c r="B21" s="213"/>
      <c r="C21" s="211"/>
      <c r="D21" s="212"/>
      <c r="E21" s="206"/>
      <c r="F21" s="182"/>
    </row>
    <row r="22" spans="1:6" ht="12.75">
      <c r="A22" s="195"/>
      <c r="B22" s="213"/>
      <c r="C22" s="211"/>
      <c r="D22" s="212"/>
      <c r="E22" s="206"/>
      <c r="F22" s="182"/>
    </row>
    <row r="23" spans="1:6" ht="12.75">
      <c r="A23" s="195"/>
      <c r="B23" s="213"/>
      <c r="C23" s="211"/>
      <c r="D23" s="212"/>
      <c r="E23" s="206"/>
      <c r="F23" s="182"/>
    </row>
    <row r="24" spans="1:6" ht="12.75">
      <c r="A24" s="195"/>
      <c r="B24" s="213"/>
      <c r="C24" s="211"/>
      <c r="D24" s="212"/>
      <c r="E24" s="206"/>
      <c r="F24" s="182"/>
    </row>
    <row r="25" spans="1:6" ht="12.75">
      <c r="A25" s="195"/>
      <c r="B25" s="213"/>
      <c r="C25" s="211"/>
      <c r="D25" s="212"/>
      <c r="E25" s="206"/>
      <c r="F25" s="182"/>
    </row>
    <row r="26" spans="1:6" ht="12.75">
      <c r="A26" s="195"/>
      <c r="B26" s="210"/>
      <c r="C26" s="211"/>
      <c r="D26" s="212"/>
      <c r="E26" s="206"/>
      <c r="F26" s="182"/>
    </row>
    <row r="27" spans="1:6" ht="12.75">
      <c r="A27" s="195"/>
      <c r="B27" s="210"/>
      <c r="C27" s="211"/>
      <c r="D27" s="212"/>
      <c r="E27" s="206"/>
      <c r="F27" s="182"/>
    </row>
    <row r="28" spans="1:6" ht="12.75">
      <c r="A28" s="195"/>
      <c r="B28" s="210"/>
      <c r="C28" s="211"/>
      <c r="D28" s="212"/>
      <c r="E28" s="206"/>
      <c r="F28" s="182"/>
    </row>
    <row r="29" spans="1:6" ht="12.75">
      <c r="A29" s="91"/>
      <c r="B29" s="114"/>
      <c r="C29" s="93"/>
      <c r="D29" s="182"/>
      <c r="E29" s="206"/>
      <c r="F29" s="182"/>
    </row>
    <row r="30" spans="1:6" ht="12.75">
      <c r="A30" s="194"/>
      <c r="B30" s="214"/>
      <c r="C30" s="214"/>
      <c r="D30" s="214"/>
      <c r="E30" s="206"/>
      <c r="F30" s="182"/>
    </row>
    <row r="31" spans="1:6" ht="12.75">
      <c r="A31" s="91"/>
      <c r="B31" s="92"/>
      <c r="C31" s="93"/>
      <c r="D31" s="182"/>
      <c r="E31" s="182"/>
      <c r="F31" s="182"/>
    </row>
    <row r="32" spans="1:6" ht="12.75">
      <c r="A32" s="194"/>
      <c r="B32" s="210"/>
      <c r="C32" s="210"/>
      <c r="D32" s="210"/>
      <c r="E32" s="210"/>
      <c r="F32" s="182"/>
    </row>
    <row r="33" spans="1:6" ht="12.75">
      <c r="A33" s="91"/>
      <c r="B33" s="114"/>
      <c r="C33" s="93"/>
      <c r="D33" s="182"/>
      <c r="E33" s="182"/>
      <c r="F33" s="182"/>
    </row>
    <row r="34" spans="1:7" ht="12.75">
      <c r="A34" s="91"/>
      <c r="B34" s="92"/>
      <c r="C34" s="93"/>
      <c r="D34" s="182"/>
      <c r="E34" s="182"/>
      <c r="F34" s="182"/>
      <c r="G34" s="59"/>
    </row>
    <row r="35" spans="1:7" ht="12.75">
      <c r="A35" s="194"/>
      <c r="B35" s="92"/>
      <c r="C35" s="209"/>
      <c r="D35" s="111"/>
      <c r="E35" s="111"/>
      <c r="F35" s="182"/>
      <c r="G35" s="59"/>
    </row>
    <row r="36" spans="1:7" ht="12.75">
      <c r="A36" s="91"/>
      <c r="B36" s="92"/>
      <c r="C36" s="93"/>
      <c r="D36" s="182"/>
      <c r="E36" s="182"/>
      <c r="F36" s="182"/>
      <c r="G36" s="59"/>
    </row>
    <row r="37" spans="1:7" ht="12.75">
      <c r="A37" s="91"/>
      <c r="B37" s="114"/>
      <c r="C37" s="93"/>
      <c r="D37" s="182"/>
      <c r="E37" s="182"/>
      <c r="F37" s="182"/>
      <c r="G37" s="59"/>
    </row>
    <row r="38" spans="1:7" ht="12.75">
      <c r="A38" s="91"/>
      <c r="B38" s="92"/>
      <c r="C38" s="93"/>
      <c r="D38" s="182"/>
      <c r="E38" s="182"/>
      <c r="F38" s="182"/>
      <c r="G38" s="59"/>
    </row>
    <row r="39" spans="1:7" ht="12.75">
      <c r="A39" s="91"/>
      <c r="B39" s="92"/>
      <c r="C39" s="93"/>
      <c r="D39" s="182"/>
      <c r="E39" s="182"/>
      <c r="F39" s="182"/>
      <c r="G39" s="59"/>
    </row>
    <row r="40" spans="1:7" ht="12.75">
      <c r="A40" s="91"/>
      <c r="B40" s="92"/>
      <c r="C40" s="93"/>
      <c r="D40" s="182"/>
      <c r="E40" s="182"/>
      <c r="F40" s="182"/>
      <c r="G40" s="59"/>
    </row>
    <row r="41" spans="1:7" ht="12.75">
      <c r="A41" s="91"/>
      <c r="B41" s="92"/>
      <c r="C41" s="93"/>
      <c r="D41" s="182"/>
      <c r="E41" s="182"/>
      <c r="F41" s="182"/>
      <c r="G41" s="59"/>
    </row>
    <row r="42" spans="1:7" ht="12.75">
      <c r="A42" s="91"/>
      <c r="B42" s="92"/>
      <c r="C42" s="93"/>
      <c r="D42" s="182"/>
      <c r="E42" s="182"/>
      <c r="F42" s="182"/>
      <c r="G42" s="59"/>
    </row>
    <row r="43" spans="1:7" ht="12.75">
      <c r="A43" s="91"/>
      <c r="B43" s="114"/>
      <c r="C43" s="93"/>
      <c r="D43" s="182"/>
      <c r="E43" s="182"/>
      <c r="F43" s="182"/>
      <c r="G43" s="59"/>
    </row>
    <row r="44" spans="1:7" ht="12.75">
      <c r="A44" s="91"/>
      <c r="B44" s="92"/>
      <c r="C44" s="93"/>
      <c r="D44" s="182"/>
      <c r="E44" s="182"/>
      <c r="F44" s="182"/>
      <c r="G44" s="59"/>
    </row>
    <row r="45" spans="1:7" ht="12.75">
      <c r="A45" s="91"/>
      <c r="B45" s="92"/>
      <c r="C45" s="93"/>
      <c r="D45" s="182"/>
      <c r="E45" s="182"/>
      <c r="F45" s="182"/>
      <c r="G45" s="59"/>
    </row>
    <row r="46" spans="1:7" ht="12.75">
      <c r="A46" s="91"/>
      <c r="B46" s="114"/>
      <c r="C46" s="93"/>
      <c r="D46" s="182"/>
      <c r="E46" s="182"/>
      <c r="F46" s="182"/>
      <c r="G46" s="59"/>
    </row>
    <row r="47" spans="1:7" ht="12.75">
      <c r="A47" s="91"/>
      <c r="B47" s="92"/>
      <c r="C47" s="93"/>
      <c r="D47" s="182"/>
      <c r="E47" s="182"/>
      <c r="F47" s="182"/>
      <c r="G47" s="59"/>
    </row>
    <row r="48" spans="1:7" ht="12.75">
      <c r="A48" s="91"/>
      <c r="B48" s="92"/>
      <c r="C48" s="93"/>
      <c r="D48" s="182"/>
      <c r="E48" s="182"/>
      <c r="F48" s="182"/>
      <c r="G48" s="59"/>
    </row>
    <row r="49" spans="1:7" ht="12.75">
      <c r="A49" s="91"/>
      <c r="B49" s="92"/>
      <c r="C49" s="93"/>
      <c r="D49" s="182"/>
      <c r="E49" s="182"/>
      <c r="F49" s="182"/>
      <c r="G49" s="59"/>
    </row>
    <row r="50" spans="1:7" ht="12.75">
      <c r="A50" s="91"/>
      <c r="B50" s="92"/>
      <c r="C50" s="93"/>
      <c r="D50" s="182"/>
      <c r="E50" s="182"/>
      <c r="F50" s="182"/>
      <c r="G50" s="59"/>
    </row>
    <row r="51" spans="1:7" ht="12.75">
      <c r="A51" s="91"/>
      <c r="B51" s="92"/>
      <c r="C51" s="93"/>
      <c r="D51" s="182"/>
      <c r="E51" s="182"/>
      <c r="F51" s="182"/>
      <c r="G51" s="59"/>
    </row>
    <row r="52" spans="1:7" ht="12.75">
      <c r="A52" s="91"/>
      <c r="B52" s="114"/>
      <c r="C52" s="93"/>
      <c r="D52" s="182"/>
      <c r="E52" s="182"/>
      <c r="F52" s="182"/>
      <c r="G52" s="59"/>
    </row>
    <row r="53" spans="1:7" ht="12.75">
      <c r="A53" s="91"/>
      <c r="B53" s="92"/>
      <c r="C53" s="93"/>
      <c r="D53" s="182"/>
      <c r="E53" s="182"/>
      <c r="F53" s="182"/>
      <c r="G53" s="59"/>
    </row>
    <row r="54" spans="1:7" ht="12.75">
      <c r="A54" s="91"/>
      <c r="B54" s="92"/>
      <c r="C54" s="93"/>
      <c r="D54" s="182"/>
      <c r="E54" s="182"/>
      <c r="F54" s="182"/>
      <c r="G54" s="59"/>
    </row>
    <row r="55" spans="1:7" ht="12.75">
      <c r="A55" s="91"/>
      <c r="B55" s="92"/>
      <c r="C55" s="93"/>
      <c r="D55" s="182"/>
      <c r="E55" s="182"/>
      <c r="F55" s="182"/>
      <c r="G55" s="59"/>
    </row>
    <row r="56" spans="1:7" ht="12.75">
      <c r="A56" s="91"/>
      <c r="B56" s="92"/>
      <c r="C56" s="93"/>
      <c r="D56" s="182"/>
      <c r="E56" s="182"/>
      <c r="F56" s="182"/>
      <c r="G56" s="59"/>
    </row>
    <row r="57" spans="1:7" ht="12.75">
      <c r="A57" s="91"/>
      <c r="B57" s="92"/>
      <c r="C57" s="93"/>
      <c r="D57" s="182"/>
      <c r="E57" s="182"/>
      <c r="F57" s="18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93"/>
      <c r="B64" s="293"/>
      <c r="C64" s="293"/>
      <c r="D64" s="91"/>
      <c r="E64" s="91"/>
      <c r="F64" s="91"/>
    </row>
    <row r="65" spans="1:6" ht="12.75">
      <c r="A65" s="293"/>
      <c r="B65" s="293"/>
      <c r="C65" s="293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81" t="s">
        <v>58</v>
      </c>
      <c r="D1" s="281"/>
      <c r="E1" s="281"/>
      <c r="F1" s="33"/>
    </row>
    <row r="2" ht="12.75">
      <c r="F2" s="33"/>
    </row>
    <row r="3" spans="3:6" ht="15.75">
      <c r="C3" s="282" t="s">
        <v>61</v>
      </c>
      <c r="D3" s="282"/>
      <c r="E3" s="282"/>
      <c r="F3" s="33"/>
    </row>
    <row r="4" spans="3:6" ht="15.75">
      <c r="C4" s="32"/>
      <c r="D4" s="173">
        <v>42309</v>
      </c>
      <c r="E4" s="32"/>
      <c r="F4" s="56"/>
    </row>
    <row r="5" spans="3:6" ht="15.75">
      <c r="C5" s="32"/>
      <c r="D5" s="45"/>
      <c r="E5" s="32"/>
      <c r="F5" s="33"/>
    </row>
    <row r="6" spans="3:6" ht="15.75">
      <c r="C6" s="32"/>
      <c r="D6" s="45"/>
      <c r="E6" s="32"/>
      <c r="F6" s="33"/>
    </row>
    <row r="7" ht="12.75">
      <c r="F7" s="33"/>
    </row>
    <row r="8" spans="2:6" ht="12.75">
      <c r="B8" s="55" t="s">
        <v>62</v>
      </c>
      <c r="E8" s="31"/>
      <c r="F8" s="56">
        <v>11432245</v>
      </c>
    </row>
    <row r="9" spans="2:6" ht="12.75">
      <c r="B9" s="55"/>
      <c r="F9" s="56">
        <v>0</v>
      </c>
    </row>
    <row r="10" spans="2:6" ht="12.75">
      <c r="B10" s="54" t="s">
        <v>63</v>
      </c>
      <c r="C10" s="35"/>
      <c r="E10" s="31"/>
      <c r="F10" s="130">
        <v>7055794</v>
      </c>
    </row>
    <row r="11" ht="12.75">
      <c r="F11" s="33"/>
    </row>
    <row r="12" spans="2:6" ht="12.75">
      <c r="B12" t="s">
        <v>64</v>
      </c>
      <c r="F12" s="56">
        <f>+F8+F10</f>
        <v>18488039</v>
      </c>
    </row>
    <row r="13" spans="2:6" ht="12.75">
      <c r="B13" s="31"/>
      <c r="D13" s="36"/>
      <c r="E13" s="31"/>
      <c r="F13" s="40"/>
    </row>
    <row r="14" spans="2:6" ht="12.75">
      <c r="B14" s="54" t="s">
        <v>65</v>
      </c>
      <c r="E14" s="121"/>
      <c r="F14" s="56">
        <v>5842730</v>
      </c>
    </row>
    <row r="15" spans="2:6" ht="12.75">
      <c r="B15" s="54"/>
      <c r="E15" s="31"/>
      <c r="F15" s="33"/>
    </row>
    <row r="16" spans="2:6" ht="12.75">
      <c r="B16" s="54"/>
      <c r="E16" s="31"/>
      <c r="F16" s="33"/>
    </row>
    <row r="17" spans="2:6" ht="12.75">
      <c r="B17" s="50" t="s">
        <v>66</v>
      </c>
      <c r="E17" s="31"/>
      <c r="F17" s="48">
        <f>+F12-F14</f>
        <v>12645309</v>
      </c>
    </row>
    <row r="18" ht="12.75">
      <c r="F18" s="40"/>
    </row>
    <row r="19" ht="12.75">
      <c r="F19" s="33"/>
    </row>
    <row r="20" ht="12.75">
      <c r="F20" s="33"/>
    </row>
    <row r="21" spans="5:6" ht="12.75">
      <c r="E21" s="10"/>
      <c r="F21" s="40"/>
    </row>
    <row r="22" spans="2:6" ht="12.75">
      <c r="B22" t="s">
        <v>60</v>
      </c>
      <c r="E22" s="31"/>
      <c r="F22" s="48">
        <v>12593411</v>
      </c>
    </row>
    <row r="23" spans="5:6" ht="12.75">
      <c r="E23" s="10"/>
      <c r="F23" s="33"/>
    </row>
    <row r="24" spans="2:6" ht="12.75">
      <c r="B24" t="s">
        <v>59</v>
      </c>
      <c r="E24" s="31"/>
      <c r="F24" s="130">
        <v>11432245</v>
      </c>
    </row>
    <row r="25" spans="5:6" ht="12.75">
      <c r="E25" s="31"/>
      <c r="F25" s="40"/>
    </row>
    <row r="26" spans="2:6" ht="13.5" thickBot="1">
      <c r="B26" s="50" t="s">
        <v>135</v>
      </c>
      <c r="E26" s="31"/>
      <c r="F26" s="131">
        <f>+F22-F24</f>
        <v>1161166</v>
      </c>
    </row>
    <row r="27" spans="5:6" ht="13.5" thickTop="1">
      <c r="E27" s="10"/>
      <c r="F27" s="40"/>
    </row>
    <row r="28" ht="12.75">
      <c r="F28" s="33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</cp:lastModifiedBy>
  <cp:lastPrinted>2016-07-05T15:59:07Z</cp:lastPrinted>
  <dcterms:created xsi:type="dcterms:W3CDTF">2003-04-02T15:06:07Z</dcterms:created>
  <dcterms:modified xsi:type="dcterms:W3CDTF">2016-07-07T17:37:47Z</dcterms:modified>
  <cp:category/>
  <cp:version/>
  <cp:contentType/>
  <cp:contentStatus/>
</cp:coreProperties>
</file>