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3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'Gastos'!$A$1:$O$254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<sst xmlns="http://schemas.openxmlformats.org/spreadsheetml/2006/main" count="301" uniqueCount="118">
  <si>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</si>
  <si>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</si>
  <si>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</si>
  <si>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</si>
  <si>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</si>
  <si>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</si>
  <si>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</si>
  <si>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</si>
  <si>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</si>
  <si>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</si>
  <si>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</si>
  <si>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</si>
  <si>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</si>
  <si>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</si>
  <si>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</si>
  <si>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</si>
  <si>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</si>
  <si>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</si>
  <si>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</si>
  <si>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</si>
  <si>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</si>
  <si>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</si>
  <si>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</si>
  <si>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</si>
  <si>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</si>
  <si>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</si>
  <si>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</si>
  <si>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</si>
  <si>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</si>
  <si>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</si>
  <si>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</si>
  <si>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</si>
  <si>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</si>
  <si>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</si>
  <si>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</si>
  <si>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</si>
  <si>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</si>
  <si>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</si>
  <si>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</si>
  <si>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</si>
  <si>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</si>
  <si>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</si>
  <si>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</si>
  <si>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</si>
  <si>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</si>
  <si>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</si>
  <si>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</si>
  <si>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</si>
  <si>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</si>
  <si>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</si>
  <si>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</si>
  <si>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</si>
  <si>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</si>
  <si>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</si>
  <si>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</si>
  <si>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</si>
  <si>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</si>
  <si>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</si>
  <si>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</si>
  <si>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</si>
  <si>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</si>
  <si>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</si>
  <si>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</si>
  <si>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</si>
  <si>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</si>
  <si>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</si>
  <si>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</si>
  <si>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</si>
  <si>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</si>
  <si>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</si>
  <si>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</si>
  <si>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</si>
  <si>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</si>
  <si>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</si>
  <si>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</si>
  <si>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</si>
  <si>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</si>
  <si>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</si>
  <si>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</si>
  <si>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</si>
  <si>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</si>
  <si>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</si>
  <si>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</si>
  <si>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</si>
  <si>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</si>
  <si>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</si>
  <si>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</si>
  <si>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</si>
  <si>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</si>
  <si>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</si>
  <si>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</si>
  <si>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</si>
  <si>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</si>
  <si>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</si>
  <si>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</si>
  <si>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                      </t>
  </si>
  <si>
    <t>AUXI</t>
  </si>
  <si>
    <t>LIAR</t>
  </si>
  <si>
    <t>01</t>
  </si>
  <si>
    <t>02</t>
  </si>
  <si>
    <t>05</t>
  </si>
  <si>
    <t>03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</si>
  <si>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</si>
  <si>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</si>
  <si>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</si>
  <si>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</si>
  <si>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</si>
  <si>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</si>
  <si>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</si>
  <si>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</si>
  <si>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</si>
  <si>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2</t>
  </si>
  <si>
    <t>( = DISMINUCION DE CAJA Y BANCO</t>
  </si>
  <si>
    <t>JULIO</t>
  </si>
  <si>
    <t>04</t>
  </si>
  <si>
    <t>06</t>
  </si>
  <si>
    <t>JULIO. 2014</t>
  </si>
  <si>
    <t xml:space="preserve">( = )DISMINUCION CUENTAS POR PAGAR      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</si>
</sst>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&quot;$&quot;\ * #,##0.00_);_(&quot;$&quot;\ * \(#,##0.00\);_(&quot;$&quot;\ * &quot;-&quot;??_);_(@_)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 * #.##0.00_ ;_ * \-#.##0.00_ ;_ * &quot;-&quot;??_ ;_ @_ "/>
    <numFmt numFmtId="193" formatCode="[$-1C0A]dddd\,\ dd&quot; de &quot;mmmm&quot; de &quot;yyyy"/>
    <numFmt numFmtId="194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1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1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1" fontId="3" fillId="0" borderId="14" xfId="49" applyFont="1" applyBorder="1" applyAlignment="1">
      <alignment horizontal="center"/>
    </xf>
    <xf numFmtId="191" fontId="3" fillId="0" borderId="18" xfId="49" applyFont="1" applyBorder="1" applyAlignment="1">
      <alignment/>
    </xf>
    <xf numFmtId="191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1" fontId="0" fillId="0" borderId="0" xfId="49" applyFont="1" applyAlignment="1">
      <alignment/>
    </xf>
    <xf numFmtId="191" fontId="0" fillId="0" borderId="15" xfId="49" applyFont="1" applyBorder="1" applyAlignment="1">
      <alignment/>
    </xf>
    <xf numFmtId="190" fontId="3" fillId="0" borderId="0" xfId="45" applyFont="1" applyAlignment="1">
      <alignment/>
    </xf>
    <xf numFmtId="0" fontId="10" fillId="0" borderId="0" xfId="0" applyFont="1" applyAlignment="1">
      <alignment/>
    </xf>
    <xf numFmtId="191" fontId="3" fillId="0" borderId="0" xfId="49" applyFont="1" applyBorder="1" applyAlignment="1">
      <alignment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1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1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1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91" fontId="3" fillId="0" borderId="14" xfId="49" applyFont="1" applyBorder="1" applyAlignment="1">
      <alignment/>
    </xf>
    <xf numFmtId="191" fontId="3" fillId="0" borderId="0" xfId="49" applyFont="1" applyBorder="1" applyAlignment="1">
      <alignment horizontal="center"/>
    </xf>
    <xf numFmtId="191" fontId="3" fillId="0" borderId="26" xfId="49" applyFont="1" applyBorder="1" applyAlignment="1">
      <alignment/>
    </xf>
    <xf numFmtId="191" fontId="3" fillId="0" borderId="27" xfId="49" applyFont="1" applyBorder="1" applyAlignment="1">
      <alignment/>
    </xf>
    <xf numFmtId="191" fontId="3" fillId="0" borderId="15" xfId="49" applyFont="1" applyBorder="1" applyAlignment="1">
      <alignment/>
    </xf>
    <xf numFmtId="191" fontId="3" fillId="0" borderId="28" xfId="49" applyFont="1" applyBorder="1" applyAlignment="1">
      <alignment/>
    </xf>
    <xf numFmtId="191" fontId="3" fillId="0" borderId="17" xfId="49" applyFont="1" applyBorder="1" applyAlignment="1">
      <alignment/>
    </xf>
    <xf numFmtId="191" fontId="3" fillId="0" borderId="29" xfId="49" applyFont="1" applyBorder="1" applyAlignment="1">
      <alignment/>
    </xf>
    <xf numFmtId="191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1" fontId="6" fillId="0" borderId="26" xfId="49" applyFont="1" applyBorder="1" applyAlignment="1">
      <alignment/>
    </xf>
    <xf numFmtId="191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1" fontId="3" fillId="0" borderId="0" xfId="49" applyFont="1" applyAlignment="1">
      <alignment/>
    </xf>
    <xf numFmtId="0" fontId="6" fillId="0" borderId="0" xfId="0" applyFont="1" applyBorder="1" applyAlignment="1">
      <alignment/>
    </xf>
    <xf numFmtId="191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91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91" fontId="0" fillId="0" borderId="0" xfId="49" applyFont="1" applyAlignment="1">
      <alignment horizontal="right"/>
    </xf>
    <xf numFmtId="0" fontId="0" fillId="0" borderId="43" xfId="0" applyBorder="1" applyAlignment="1">
      <alignment horizontal="center"/>
    </xf>
    <xf numFmtId="191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91" fontId="6" fillId="0" borderId="0" xfId="49" applyFont="1" applyBorder="1" applyAlignment="1">
      <alignment horizontal="center"/>
    </xf>
    <xf numFmtId="0" fontId="0" fillId="0" borderId="44" xfId="0" applyBorder="1" applyAlignment="1">
      <alignment horizontal="center"/>
    </xf>
    <xf numFmtId="191" fontId="6" fillId="0" borderId="45" xfId="49" applyFont="1" applyBorder="1" applyAlignment="1">
      <alignment horizontal="center"/>
    </xf>
    <xf numFmtId="191" fontId="8" fillId="0" borderId="46" xfId="49" applyFont="1" applyBorder="1" applyAlignment="1">
      <alignment/>
    </xf>
    <xf numFmtId="191" fontId="6" fillId="0" borderId="28" xfId="49" applyFont="1" applyBorder="1" applyAlignment="1">
      <alignment/>
    </xf>
    <xf numFmtId="191" fontId="6" fillId="0" borderId="44" xfId="49" applyFont="1" applyBorder="1" applyAlignment="1">
      <alignment/>
    </xf>
    <xf numFmtId="191" fontId="7" fillId="0" borderId="15" xfId="49" applyFont="1" applyBorder="1" applyAlignment="1">
      <alignment/>
    </xf>
    <xf numFmtId="191" fontId="7" fillId="0" borderId="47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191" fontId="19" fillId="0" borderId="48" xfId="49" applyFont="1" applyBorder="1" applyAlignment="1">
      <alignment/>
    </xf>
    <xf numFmtId="191" fontId="8" fillId="0" borderId="48" xfId="49" applyFont="1" applyBorder="1" applyAlignment="1">
      <alignment/>
    </xf>
    <xf numFmtId="0" fontId="3" fillId="0" borderId="14" xfId="0" applyFont="1" applyBorder="1" applyAlignment="1">
      <alignment/>
    </xf>
    <xf numFmtId="191" fontId="3" fillId="0" borderId="26" xfId="49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91" fontId="7" fillId="0" borderId="11" xfId="49" applyFont="1" applyBorder="1" applyAlignment="1">
      <alignment horizontal="center"/>
    </xf>
    <xf numFmtId="191" fontId="7" fillId="0" borderId="51" xfId="49" applyFont="1" applyBorder="1" applyAlignment="1">
      <alignment horizontal="center"/>
    </xf>
    <xf numFmtId="191" fontId="5" fillId="0" borderId="52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1" fontId="3" fillId="0" borderId="36" xfId="49" applyFont="1" applyBorder="1" applyAlignment="1">
      <alignment horizontal="center"/>
    </xf>
    <xf numFmtId="191" fontId="3" fillId="0" borderId="36" xfId="49" applyFont="1" applyBorder="1" applyAlignment="1">
      <alignment/>
    </xf>
    <xf numFmtId="191" fontId="6" fillId="0" borderId="44" xfId="49" applyFont="1" applyBorder="1" applyAlignment="1">
      <alignment horizontal="center"/>
    </xf>
    <xf numFmtId="191" fontId="5" fillId="0" borderId="0" xfId="49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91" fontId="3" fillId="0" borderId="37" xfId="49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Border="1" applyAlignment="1">
      <alignment/>
    </xf>
    <xf numFmtId="191" fontId="6" fillId="0" borderId="58" xfId="49" applyFont="1" applyBorder="1" applyAlignment="1">
      <alignment horizontal="center"/>
    </xf>
    <xf numFmtId="191" fontId="6" fillId="0" borderId="59" xfId="49" applyFont="1" applyBorder="1" applyAlignment="1">
      <alignment/>
    </xf>
    <xf numFmtId="0" fontId="0" fillId="0" borderId="27" xfId="0" applyBorder="1" applyAlignment="1">
      <alignment horizontal="center"/>
    </xf>
    <xf numFmtId="191" fontId="3" fillId="0" borderId="48" xfId="49" applyFont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191" fontId="6" fillId="0" borderId="61" xfId="49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1" fontId="6" fillId="0" borderId="39" xfId="49" applyFont="1" applyBorder="1" applyAlignment="1">
      <alignment horizontal="center"/>
    </xf>
    <xf numFmtId="191" fontId="6" fillId="0" borderId="46" xfId="49" applyFont="1" applyBorder="1" applyAlignment="1">
      <alignment horizontal="center"/>
    </xf>
    <xf numFmtId="191" fontId="4" fillId="0" borderId="0" xfId="49" applyFont="1" applyAlignment="1">
      <alignment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91" fontId="9" fillId="0" borderId="0" xfId="49" applyFont="1" applyAlignment="1">
      <alignment/>
    </xf>
    <xf numFmtId="191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1" fontId="0" fillId="0" borderId="0" xfId="49" applyFont="1" applyAlignment="1">
      <alignment horizontal="center"/>
    </xf>
    <xf numFmtId="191" fontId="3" fillId="0" borderId="53" xfId="49" applyFont="1" applyBorder="1" applyAlignment="1">
      <alignment/>
    </xf>
    <xf numFmtId="191" fontId="3" fillId="0" borderId="40" xfId="49" applyFont="1" applyBorder="1" applyAlignment="1">
      <alignment/>
    </xf>
    <xf numFmtId="191" fontId="6" fillId="0" borderId="14" xfId="49" applyFont="1" applyBorder="1" applyAlignment="1">
      <alignment/>
    </xf>
    <xf numFmtId="191" fontId="6" fillId="0" borderId="49" xfId="49" applyFont="1" applyBorder="1" applyAlignment="1">
      <alignment/>
    </xf>
    <xf numFmtId="191" fontId="6" fillId="0" borderId="50" xfId="49" applyFont="1" applyBorder="1" applyAlignment="1">
      <alignment/>
    </xf>
    <xf numFmtId="0" fontId="3" fillId="0" borderId="0" xfId="0" applyFont="1" applyBorder="1" applyAlignment="1">
      <alignment/>
    </xf>
    <xf numFmtId="191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1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1" fontId="3" fillId="0" borderId="35" xfId="49" applyFont="1" applyBorder="1" applyAlignment="1">
      <alignment horizontal="center"/>
    </xf>
    <xf numFmtId="191" fontId="3" fillId="0" borderId="35" xfId="49" applyFont="1" applyBorder="1" applyAlignment="1">
      <alignment/>
    </xf>
    <xf numFmtId="191" fontId="3" fillId="0" borderId="32" xfId="49" applyFont="1" applyBorder="1" applyAlignment="1">
      <alignment horizontal="center"/>
    </xf>
    <xf numFmtId="191" fontId="3" fillId="0" borderId="36" xfId="49" applyFont="1" applyBorder="1" applyAlignment="1">
      <alignment horizontal="right" vertical="center"/>
    </xf>
    <xf numFmtId="191" fontId="3" fillId="0" borderId="36" xfId="49" applyFont="1" applyFill="1" applyBorder="1" applyAlignment="1">
      <alignment/>
    </xf>
    <xf numFmtId="191" fontId="6" fillId="0" borderId="36" xfId="49" applyFont="1" applyBorder="1" applyAlignment="1">
      <alignment/>
    </xf>
    <xf numFmtId="191" fontId="3" fillId="0" borderId="0" xfId="49" applyFont="1" applyFill="1" applyBorder="1" applyAlignment="1">
      <alignment/>
    </xf>
    <xf numFmtId="191" fontId="0" fillId="0" borderId="36" xfId="49" applyFont="1" applyBorder="1" applyAlignment="1">
      <alignment/>
    </xf>
    <xf numFmtId="191" fontId="6" fillId="0" borderId="41" xfId="49" applyFont="1" applyBorder="1" applyAlignment="1">
      <alignment/>
    </xf>
    <xf numFmtId="191" fontId="6" fillId="0" borderId="54" xfId="49" applyFont="1" applyBorder="1" applyAlignment="1">
      <alignment/>
    </xf>
    <xf numFmtId="191" fontId="6" fillId="0" borderId="52" xfId="49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91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G35" sqref="G35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80" t="s">
        <v>74</v>
      </c>
      <c r="C1" s="280"/>
      <c r="D1" s="280"/>
      <c r="E1" s="280"/>
      <c r="F1" s="280"/>
      <c r="G1" s="280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5" t="s">
        <v>57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113</v>
      </c>
      <c r="D5" s="58"/>
      <c r="E5" s="58"/>
      <c r="F5" s="71" t="s">
        <v>6</v>
      </c>
    </row>
    <row r="6" spans="2:6" ht="11.25">
      <c r="B6" s="71" t="s">
        <v>3</v>
      </c>
      <c r="C6" s="73">
        <v>2014</v>
      </c>
      <c r="D6" s="58"/>
      <c r="E6" s="58"/>
      <c r="F6" s="71" t="s">
        <v>7</v>
      </c>
    </row>
    <row r="7" ht="12" thickBot="1"/>
    <row r="8" spans="2:7" ht="11.25">
      <c r="B8" s="277" t="s">
        <v>76</v>
      </c>
      <c r="C8" s="278"/>
      <c r="D8" s="279"/>
      <c r="E8" s="74"/>
      <c r="F8" s="75"/>
      <c r="G8" s="76"/>
    </row>
    <row r="9" spans="2:7" ht="12" thickBot="1">
      <c r="B9" s="274">
        <v>2</v>
      </c>
      <c r="C9" s="275"/>
      <c r="D9" s="276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9"/>
    </row>
    <row r="12" spans="2:7" ht="15">
      <c r="B12" s="85"/>
      <c r="C12" s="14"/>
      <c r="D12" s="14"/>
      <c r="E12" s="14"/>
      <c r="F12" s="14"/>
      <c r="G12" s="139"/>
    </row>
    <row r="13" spans="2:7" ht="15.75">
      <c r="B13" s="85"/>
      <c r="C13" s="14"/>
      <c r="D13" s="14"/>
      <c r="E13" s="86" t="s">
        <v>35</v>
      </c>
      <c r="F13" s="14"/>
      <c r="G13" s="140">
        <v>3204759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9">
        <v>3204759</v>
      </c>
    </row>
    <row r="15" spans="2:7" ht="15">
      <c r="B15" s="85"/>
      <c r="C15" s="14"/>
      <c r="D15" s="14" t="s">
        <v>102</v>
      </c>
      <c r="E15" s="14" t="s">
        <v>84</v>
      </c>
      <c r="F15" s="14"/>
      <c r="G15" s="139">
        <v>3204759</v>
      </c>
    </row>
    <row r="16" spans="2:7" ht="15">
      <c r="B16" s="85"/>
      <c r="C16" s="14"/>
      <c r="D16" s="14"/>
      <c r="E16" s="14"/>
      <c r="F16" s="14"/>
      <c r="G16" s="139"/>
    </row>
    <row r="17" spans="2:7" ht="15.75">
      <c r="B17" s="85"/>
      <c r="C17" s="14"/>
      <c r="D17" s="14"/>
      <c r="E17" s="14" t="s">
        <v>37</v>
      </c>
      <c r="F17" s="14">
        <v>9992</v>
      </c>
      <c r="G17" s="140"/>
    </row>
    <row r="18" spans="2:7" ht="15">
      <c r="B18" s="85"/>
      <c r="C18" s="14"/>
      <c r="D18" s="14" t="s">
        <v>103</v>
      </c>
      <c r="E18" s="14" t="s">
        <v>84</v>
      </c>
      <c r="F18" s="14"/>
      <c r="G18" s="139">
        <v>0</v>
      </c>
    </row>
    <row r="19" spans="2:7" ht="15">
      <c r="B19" s="85"/>
      <c r="C19" s="14"/>
      <c r="D19" s="14"/>
      <c r="E19" s="14"/>
      <c r="F19" s="14"/>
      <c r="G19" s="139"/>
    </row>
    <row r="20" spans="2:7" ht="15.75">
      <c r="B20" s="85"/>
      <c r="C20" s="14"/>
      <c r="D20" s="14"/>
      <c r="E20" s="86" t="s">
        <v>38</v>
      </c>
      <c r="F20" s="14"/>
      <c r="G20" s="140">
        <f>G24+G27+G31</f>
        <v>1447395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9"/>
    </row>
    <row r="22" spans="2:7" ht="15">
      <c r="B22" s="85"/>
      <c r="C22" s="14"/>
      <c r="D22" s="14"/>
      <c r="E22" s="14" t="s">
        <v>40</v>
      </c>
      <c r="F22" s="14"/>
      <c r="G22" s="139"/>
    </row>
    <row r="23" spans="2:7" ht="15">
      <c r="B23" s="85"/>
      <c r="C23" s="14"/>
      <c r="D23" s="14"/>
      <c r="E23" s="14"/>
      <c r="F23" s="14"/>
      <c r="G23" s="139"/>
    </row>
    <row r="24" spans="2:7" ht="15.75">
      <c r="B24" s="85"/>
      <c r="C24" s="14"/>
      <c r="D24" s="14"/>
      <c r="E24" s="14" t="s">
        <v>41</v>
      </c>
      <c r="F24" s="14">
        <v>9995</v>
      </c>
      <c r="G24" s="140">
        <v>1248420</v>
      </c>
    </row>
    <row r="25" spans="2:7" ht="15">
      <c r="B25" s="85"/>
      <c r="C25" s="14"/>
      <c r="D25" s="14" t="s">
        <v>104</v>
      </c>
      <c r="E25" s="14" t="s">
        <v>40</v>
      </c>
      <c r="F25" s="14"/>
      <c r="G25" s="139">
        <v>1248420</v>
      </c>
    </row>
    <row r="26" spans="2:7" ht="15">
      <c r="B26" s="85"/>
      <c r="C26" s="14"/>
      <c r="D26" s="14"/>
      <c r="E26" s="14"/>
      <c r="F26" s="14"/>
      <c r="G26" s="139"/>
    </row>
    <row r="27" spans="2:7" ht="15.75">
      <c r="B27" s="85"/>
      <c r="C27" s="14"/>
      <c r="D27" s="14"/>
      <c r="E27" s="14" t="s">
        <v>42</v>
      </c>
      <c r="F27" s="14">
        <v>9998</v>
      </c>
      <c r="G27" s="140">
        <v>181575</v>
      </c>
    </row>
    <row r="28" spans="2:7" ht="15">
      <c r="B28" s="85"/>
      <c r="C28" s="14"/>
      <c r="D28" s="14" t="s">
        <v>105</v>
      </c>
      <c r="E28" s="14" t="s">
        <v>43</v>
      </c>
      <c r="F28" s="14"/>
      <c r="G28" s="139">
        <v>181575</v>
      </c>
    </row>
    <row r="29" spans="2:7" ht="15">
      <c r="B29" s="85"/>
      <c r="C29" s="14"/>
      <c r="D29" s="14" t="s">
        <v>106</v>
      </c>
      <c r="E29" s="14" t="s">
        <v>87</v>
      </c>
      <c r="F29" s="14"/>
      <c r="G29" s="139">
        <v>181575</v>
      </c>
    </row>
    <row r="30" spans="2:7" ht="15">
      <c r="B30" s="85"/>
      <c r="C30" s="14"/>
      <c r="D30" s="14"/>
      <c r="E30" s="14"/>
      <c r="F30" s="14"/>
      <c r="G30" s="139"/>
    </row>
    <row r="31" spans="2:7" ht="15.75">
      <c r="B31" s="85"/>
      <c r="C31" s="14"/>
      <c r="D31" s="14"/>
      <c r="E31" s="14" t="s">
        <v>44</v>
      </c>
      <c r="F31" s="14">
        <v>9998</v>
      </c>
      <c r="G31" s="140">
        <v>17400</v>
      </c>
    </row>
    <row r="32" spans="2:7" ht="15">
      <c r="B32" s="85"/>
      <c r="C32" s="14"/>
      <c r="D32" s="14" t="s">
        <v>107</v>
      </c>
      <c r="E32" s="14" t="s">
        <v>38</v>
      </c>
      <c r="F32" s="14"/>
      <c r="G32" s="139">
        <v>17400</v>
      </c>
    </row>
    <row r="33" spans="2:7" ht="15">
      <c r="B33" s="85"/>
      <c r="C33" s="14"/>
      <c r="D33" s="14"/>
      <c r="E33" s="14"/>
      <c r="F33" s="14"/>
      <c r="G33" s="139" t="s">
        <v>95</v>
      </c>
    </row>
    <row r="34" spans="2:7" ht="15.75">
      <c r="B34" s="85"/>
      <c r="C34" s="14"/>
      <c r="D34" s="14"/>
      <c r="E34" s="86" t="s">
        <v>52</v>
      </c>
      <c r="F34" s="14"/>
      <c r="G34" s="140">
        <v>1579892</v>
      </c>
    </row>
    <row r="35" spans="2:7" ht="15">
      <c r="B35" s="85"/>
      <c r="C35" s="14"/>
      <c r="D35" s="14"/>
      <c r="E35" s="14" t="s">
        <v>85</v>
      </c>
      <c r="F35" s="14"/>
      <c r="G35" s="139"/>
    </row>
    <row r="36" spans="2:7" ht="15">
      <c r="B36" s="85"/>
      <c r="C36" s="14"/>
      <c r="D36" s="14" t="s">
        <v>108</v>
      </c>
      <c r="E36" s="14" t="s">
        <v>89</v>
      </c>
      <c r="F36" s="14"/>
      <c r="G36" s="139"/>
    </row>
    <row r="37" spans="2:8" ht="23.25">
      <c r="B37" s="85"/>
      <c r="C37" s="14"/>
      <c r="D37" s="14"/>
      <c r="E37" s="14"/>
      <c r="F37" s="14"/>
      <c r="G37" s="139"/>
      <c r="H37" s="138"/>
    </row>
    <row r="38" spans="2:8" ht="15.75">
      <c r="B38" s="85"/>
      <c r="C38" s="14"/>
      <c r="D38" s="14"/>
      <c r="E38" s="86" t="s">
        <v>53</v>
      </c>
      <c r="F38" s="14"/>
      <c r="G38" s="140"/>
      <c r="H38" s="185"/>
    </row>
    <row r="39" spans="2:7" ht="15">
      <c r="B39" s="85"/>
      <c r="C39" s="14"/>
      <c r="D39" s="14"/>
      <c r="E39" s="14" t="s">
        <v>54</v>
      </c>
      <c r="F39" s="14"/>
      <c r="G39" s="139"/>
    </row>
    <row r="40" spans="2:7" ht="15.75" thickBot="1">
      <c r="B40" s="85"/>
      <c r="C40" s="14"/>
      <c r="D40" s="14" t="s">
        <v>109</v>
      </c>
      <c r="E40" s="14" t="s">
        <v>55</v>
      </c>
      <c r="F40" s="14"/>
      <c r="G40" s="139"/>
    </row>
    <row r="41" spans="2:8" ht="18" customHeight="1" thickBot="1">
      <c r="B41" s="87"/>
      <c r="C41" s="88"/>
      <c r="D41" s="88"/>
      <c r="E41" s="89"/>
      <c r="F41" s="89" t="s">
        <v>14</v>
      </c>
      <c r="G41" s="128">
        <f>SUM(G13+G17+G20+G34+G38)</f>
        <v>6232046</v>
      </c>
      <c r="H41" s="189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81" t="s">
        <v>15</v>
      </c>
      <c r="C45" s="281"/>
      <c r="D45" s="281"/>
      <c r="F45" s="281" t="s">
        <v>16</v>
      </c>
      <c r="G45" s="281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4"/>
  <sheetViews>
    <sheetView showGridLines="0" zoomScale="110" zoomScaleNormal="110" zoomScalePageLayoutView="0" workbookViewId="0" topLeftCell="A1">
      <selection activeCell="O29" sqref="O29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86" t="s">
        <v>31</v>
      </c>
      <c r="B1" s="286"/>
      <c r="C1" s="286"/>
      <c r="D1" s="286"/>
      <c r="E1" s="286"/>
      <c r="F1" s="286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5" t="s">
        <v>57</v>
      </c>
      <c r="C4" s="136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113</v>
      </c>
      <c r="C6" s="10"/>
      <c r="D6" s="10"/>
      <c r="E6" t="s">
        <v>6</v>
      </c>
    </row>
    <row r="7" spans="1:5" ht="12.75">
      <c r="A7" t="s">
        <v>3</v>
      </c>
      <c r="B7" s="46">
        <v>2014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84" t="s">
        <v>25</v>
      </c>
      <c r="J10" s="285"/>
      <c r="K10" s="285"/>
      <c r="L10" s="146"/>
      <c r="M10" s="9" t="s">
        <v>28</v>
      </c>
      <c r="N10" s="9" t="s">
        <v>29</v>
      </c>
      <c r="O10" s="126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6" t="s">
        <v>24</v>
      </c>
      <c r="H11" s="152" t="s">
        <v>110</v>
      </c>
      <c r="I11" s="53" t="s">
        <v>26</v>
      </c>
      <c r="J11" s="13" t="s">
        <v>27</v>
      </c>
      <c r="K11" s="203" t="s">
        <v>33</v>
      </c>
      <c r="L11" s="122" t="s">
        <v>96</v>
      </c>
      <c r="M11" s="13">
        <v>3</v>
      </c>
      <c r="N11" s="7">
        <v>4</v>
      </c>
      <c r="O11" s="153">
        <v>5</v>
      </c>
    </row>
    <row r="12" spans="1:15" ht="13.5" thickBot="1">
      <c r="A12" s="3"/>
      <c r="B12" s="4" t="s">
        <v>19</v>
      </c>
      <c r="C12" s="4"/>
      <c r="D12" s="4"/>
      <c r="E12" s="4"/>
      <c r="F12" s="13"/>
      <c r="G12" s="7"/>
      <c r="H12" s="154"/>
      <c r="I12" s="270"/>
      <c r="J12" s="4"/>
      <c r="K12" s="4" t="s">
        <v>27</v>
      </c>
      <c r="L12" s="30" t="s">
        <v>97</v>
      </c>
      <c r="M12" s="4"/>
      <c r="N12" s="157"/>
      <c r="O12" s="154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22">
        <v>552</v>
      </c>
      <c r="G13" s="122">
        <v>9992</v>
      </c>
      <c r="H13" s="7">
        <v>2</v>
      </c>
      <c r="I13" s="7">
        <v>1</v>
      </c>
      <c r="J13" s="7">
        <v>1</v>
      </c>
      <c r="K13" s="7">
        <v>1</v>
      </c>
      <c r="L13" s="264" t="s">
        <v>98</v>
      </c>
      <c r="M13" s="257"/>
      <c r="N13" s="37">
        <v>933500</v>
      </c>
      <c r="O13" s="242">
        <v>933500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65" t="s">
        <v>99</v>
      </c>
      <c r="M14" s="258"/>
      <c r="N14" s="37">
        <v>18090</v>
      </c>
      <c r="O14" s="160">
        <v>0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3</v>
      </c>
      <c r="L15" s="265" t="s">
        <v>98</v>
      </c>
      <c r="M15" s="258"/>
      <c r="N15" s="37">
        <v>6518</v>
      </c>
      <c r="O15" s="160">
        <v>6518</v>
      </c>
      <c r="Q15" s="38"/>
    </row>
    <row r="16" spans="1:17" s="10" customFormat="1" ht="12.75" customHeight="1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2</v>
      </c>
      <c r="K16" s="7">
        <v>2</v>
      </c>
      <c r="L16" s="265" t="s">
        <v>111</v>
      </c>
      <c r="M16" s="258"/>
      <c r="N16" s="37">
        <v>17250</v>
      </c>
      <c r="O16" s="160">
        <v>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13">
        <v>2</v>
      </c>
      <c r="I17" s="13">
        <v>1</v>
      </c>
      <c r="J17" s="13">
        <v>2</v>
      </c>
      <c r="K17" s="7">
        <v>2</v>
      </c>
      <c r="L17" s="265" t="s">
        <v>100</v>
      </c>
      <c r="M17" s="258"/>
      <c r="N17" s="37">
        <v>53400</v>
      </c>
      <c r="O17" s="160">
        <v>24000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13">
        <v>2</v>
      </c>
      <c r="I18" s="13">
        <v>1</v>
      </c>
      <c r="J18" s="13">
        <v>5</v>
      </c>
      <c r="K18" s="7">
        <v>1</v>
      </c>
      <c r="L18" s="265" t="s">
        <v>98</v>
      </c>
      <c r="M18" s="258"/>
      <c r="N18" s="37">
        <v>63914</v>
      </c>
      <c r="O18" s="160">
        <v>63914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1</v>
      </c>
      <c r="J19" s="13">
        <v>5</v>
      </c>
      <c r="K19" s="7">
        <v>2</v>
      </c>
      <c r="L19" s="265" t="s">
        <v>98</v>
      </c>
      <c r="M19" s="258"/>
      <c r="N19" s="37">
        <v>66741</v>
      </c>
      <c r="O19" s="160">
        <v>66741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1</v>
      </c>
      <c r="J20" s="13">
        <v>5</v>
      </c>
      <c r="K20" s="7">
        <v>3</v>
      </c>
      <c r="L20" s="265" t="s">
        <v>98</v>
      </c>
      <c r="M20" s="258"/>
      <c r="N20" s="37">
        <v>9847</v>
      </c>
      <c r="O20" s="160">
        <v>9847</v>
      </c>
      <c r="Q20" s="38"/>
    </row>
    <row r="21" spans="1:15" ht="12.75" customHeight="1">
      <c r="A21" s="13"/>
      <c r="B21" s="13"/>
      <c r="C21" s="13"/>
      <c r="D21" s="13"/>
      <c r="E21" s="7"/>
      <c r="F21" s="13"/>
      <c r="G21" s="13"/>
      <c r="H21" s="13">
        <v>2</v>
      </c>
      <c r="I21" s="13">
        <v>2</v>
      </c>
      <c r="J21" s="13">
        <v>1</v>
      </c>
      <c r="K21" s="7">
        <v>3</v>
      </c>
      <c r="L21" s="265" t="s">
        <v>98</v>
      </c>
      <c r="M21" s="258"/>
      <c r="N21" s="37">
        <v>55188</v>
      </c>
      <c r="O21" s="160">
        <v>0</v>
      </c>
    </row>
    <row r="22" spans="1:15" ht="12.75">
      <c r="A22" s="13"/>
      <c r="B22" s="13"/>
      <c r="C22" s="13"/>
      <c r="D22" s="13"/>
      <c r="E22" s="7"/>
      <c r="F22" s="13"/>
      <c r="G22" s="13" t="s">
        <v>48</v>
      </c>
      <c r="H22" s="13">
        <v>2</v>
      </c>
      <c r="I22" s="13">
        <v>2</v>
      </c>
      <c r="J22" s="13">
        <v>1</v>
      </c>
      <c r="K22" s="7">
        <v>4</v>
      </c>
      <c r="L22" s="265" t="s">
        <v>98</v>
      </c>
      <c r="M22" s="258"/>
      <c r="N22" s="37">
        <v>5675</v>
      </c>
      <c r="O22" s="160">
        <v>0</v>
      </c>
    </row>
    <row r="23" spans="1:15" ht="12.75">
      <c r="A23" s="13"/>
      <c r="B23" s="13"/>
      <c r="C23" s="13"/>
      <c r="D23" s="13"/>
      <c r="E23" s="7"/>
      <c r="F23" s="13"/>
      <c r="G23" s="13"/>
      <c r="H23" s="13">
        <v>2</v>
      </c>
      <c r="I23" s="13">
        <v>2</v>
      </c>
      <c r="J23" s="13">
        <v>1</v>
      </c>
      <c r="K23" s="7">
        <v>6</v>
      </c>
      <c r="L23" s="265" t="s">
        <v>99</v>
      </c>
      <c r="M23" s="258"/>
      <c r="N23" s="37">
        <v>376482</v>
      </c>
      <c r="O23" s="160">
        <v>376482</v>
      </c>
    </row>
    <row r="24" spans="1:15" ht="12.75">
      <c r="A24" s="13"/>
      <c r="B24" s="13"/>
      <c r="C24" s="13"/>
      <c r="D24" s="13"/>
      <c r="E24" s="7"/>
      <c r="F24" s="13"/>
      <c r="G24" s="13"/>
      <c r="H24" s="13">
        <v>2</v>
      </c>
      <c r="I24" s="13">
        <v>2</v>
      </c>
      <c r="J24" s="13">
        <v>1</v>
      </c>
      <c r="K24" s="7">
        <v>7</v>
      </c>
      <c r="L24" s="265" t="s">
        <v>98</v>
      </c>
      <c r="M24" s="258"/>
      <c r="N24" s="37">
        <v>8317</v>
      </c>
      <c r="O24" s="160">
        <v>8317</v>
      </c>
    </row>
    <row r="25" spans="1:15" ht="12.75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1</v>
      </c>
      <c r="K25" s="7">
        <v>8</v>
      </c>
      <c r="L25" s="265" t="s">
        <v>98</v>
      </c>
      <c r="M25" s="258"/>
      <c r="N25" s="37">
        <v>10000</v>
      </c>
      <c r="O25" s="160">
        <v>10000</v>
      </c>
    </row>
    <row r="26" spans="1:15" ht="12.75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2</v>
      </c>
      <c r="K26" s="7">
        <v>2</v>
      </c>
      <c r="L26" s="265" t="s">
        <v>98</v>
      </c>
      <c r="M26" s="258"/>
      <c r="N26" s="37">
        <v>1190</v>
      </c>
      <c r="O26" s="160">
        <v>1190</v>
      </c>
    </row>
    <row r="27" spans="1:15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2</v>
      </c>
      <c r="J27" s="13">
        <v>8</v>
      </c>
      <c r="K27" s="7">
        <v>7</v>
      </c>
      <c r="L27" s="265" t="s">
        <v>114</v>
      </c>
      <c r="M27" s="258"/>
      <c r="N27" s="37">
        <v>159306</v>
      </c>
      <c r="O27" s="160">
        <v>127689</v>
      </c>
    </row>
    <row r="28" spans="1:15" ht="12.75">
      <c r="A28" s="13"/>
      <c r="B28" s="13"/>
      <c r="C28" s="13"/>
      <c r="D28" s="13"/>
      <c r="E28" s="7"/>
      <c r="F28" s="13"/>
      <c r="G28" s="13" t="s">
        <v>48</v>
      </c>
      <c r="H28" s="13">
        <v>2</v>
      </c>
      <c r="I28" s="13">
        <v>2</v>
      </c>
      <c r="J28" s="13">
        <v>6</v>
      </c>
      <c r="K28" s="7">
        <v>3</v>
      </c>
      <c r="L28" s="265" t="s">
        <v>98</v>
      </c>
      <c r="M28" s="258" t="s">
        <v>90</v>
      </c>
      <c r="N28" s="37">
        <v>9396</v>
      </c>
      <c r="O28" s="160">
        <v>9396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7</v>
      </c>
      <c r="K29" s="7">
        <v>1</v>
      </c>
      <c r="L29" s="265" t="s">
        <v>98</v>
      </c>
      <c r="M29" s="258"/>
      <c r="N29" s="37">
        <v>2478</v>
      </c>
      <c r="O29" s="160">
        <v>2478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7</v>
      </c>
      <c r="K30" s="7">
        <v>2</v>
      </c>
      <c r="L30" s="265" t="s">
        <v>114</v>
      </c>
      <c r="M30" s="258"/>
      <c r="N30" s="37">
        <v>11800</v>
      </c>
      <c r="O30" s="160">
        <v>0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8</v>
      </c>
      <c r="K31" s="7">
        <v>2</v>
      </c>
      <c r="L31" s="265" t="s">
        <v>98</v>
      </c>
      <c r="M31" s="258"/>
      <c r="N31" s="37">
        <v>1679</v>
      </c>
      <c r="O31" s="160">
        <v>1679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3</v>
      </c>
      <c r="J32" s="13">
        <v>1</v>
      </c>
      <c r="K32" s="7">
        <v>1</v>
      </c>
      <c r="L32" s="265" t="s">
        <v>98</v>
      </c>
      <c r="M32" s="258"/>
      <c r="N32" s="37">
        <v>42798</v>
      </c>
      <c r="O32" s="160">
        <v>42798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3</v>
      </c>
      <c r="J33" s="13">
        <v>1</v>
      </c>
      <c r="K33" s="7">
        <v>4</v>
      </c>
      <c r="L33" s="265" t="s">
        <v>98</v>
      </c>
      <c r="M33" s="258"/>
      <c r="N33" s="37">
        <v>34430</v>
      </c>
      <c r="O33" s="160">
        <v>34430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3</v>
      </c>
      <c r="J34" s="13">
        <v>3</v>
      </c>
      <c r="K34" s="7">
        <v>2</v>
      </c>
      <c r="L34" s="265" t="s">
        <v>98</v>
      </c>
      <c r="M34" s="258"/>
      <c r="N34" s="37">
        <v>13522</v>
      </c>
      <c r="O34" s="160">
        <v>13522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5</v>
      </c>
      <c r="K35" s="7">
        <v>5</v>
      </c>
      <c r="L35" s="265" t="s">
        <v>98</v>
      </c>
      <c r="M35" s="258"/>
      <c r="N35" s="37">
        <v>39629</v>
      </c>
      <c r="O35" s="160">
        <v>39629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6</v>
      </c>
      <c r="K36" s="7">
        <v>1</v>
      </c>
      <c r="L36" s="265" t="s">
        <v>100</v>
      </c>
      <c r="M36" s="258"/>
      <c r="N36" s="37">
        <v>5080</v>
      </c>
      <c r="O36" s="160">
        <v>5080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6</v>
      </c>
      <c r="K37" s="7">
        <v>3</v>
      </c>
      <c r="L37" s="265" t="s">
        <v>101</v>
      </c>
      <c r="M37" s="258"/>
      <c r="N37" s="37">
        <v>23773</v>
      </c>
      <c r="O37" s="160">
        <v>23773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7</v>
      </c>
      <c r="K38" s="7">
        <v>1</v>
      </c>
      <c r="L38" s="265" t="s">
        <v>100</v>
      </c>
      <c r="M38" s="258"/>
      <c r="N38" s="37">
        <v>54870</v>
      </c>
      <c r="O38" s="160">
        <v>54870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7</v>
      </c>
      <c r="K39" s="7">
        <v>2</v>
      </c>
      <c r="L39" s="263" t="s">
        <v>99</v>
      </c>
      <c r="M39" s="258"/>
      <c r="N39" s="37">
        <v>67116</v>
      </c>
      <c r="O39" s="160">
        <v>67116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9</v>
      </c>
      <c r="K40" s="7">
        <v>1</v>
      </c>
      <c r="L40" s="263" t="s">
        <v>98</v>
      </c>
      <c r="M40" s="258"/>
      <c r="N40" s="37">
        <v>4770</v>
      </c>
      <c r="O40" s="160">
        <v>4770</v>
      </c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9</v>
      </c>
      <c r="K41" s="7">
        <v>6</v>
      </c>
      <c r="L41" s="263" t="s">
        <v>98</v>
      </c>
      <c r="M41" s="258"/>
      <c r="N41" s="37">
        <v>49900</v>
      </c>
      <c r="O41" s="160">
        <v>49900</v>
      </c>
    </row>
    <row r="42" spans="1:15" ht="11.25" customHeight="1">
      <c r="A42" s="13"/>
      <c r="B42" s="13"/>
      <c r="C42" s="13"/>
      <c r="D42" s="13"/>
      <c r="E42" s="7"/>
      <c r="F42" s="13"/>
      <c r="G42" s="13"/>
      <c r="H42" s="13">
        <v>2</v>
      </c>
      <c r="I42" s="13">
        <v>6</v>
      </c>
      <c r="J42" s="7">
        <v>1</v>
      </c>
      <c r="K42" s="7">
        <v>3</v>
      </c>
      <c r="L42" s="263" t="s">
        <v>98</v>
      </c>
      <c r="M42" s="258"/>
      <c r="N42" s="37">
        <v>49000</v>
      </c>
      <c r="O42" s="160">
        <v>49000</v>
      </c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6</v>
      </c>
      <c r="J43" s="7">
        <v>4</v>
      </c>
      <c r="K43" s="7">
        <v>1</v>
      </c>
      <c r="L43" s="263" t="s">
        <v>98</v>
      </c>
      <c r="M43" s="258"/>
      <c r="N43" s="37">
        <v>2119450</v>
      </c>
      <c r="O43" s="160">
        <v>1483615</v>
      </c>
    </row>
    <row r="44" spans="1:22" ht="13.5" customHeight="1">
      <c r="A44" s="13"/>
      <c r="B44" s="13"/>
      <c r="C44" s="13"/>
      <c r="D44" s="13"/>
      <c r="E44" s="7"/>
      <c r="F44" s="13"/>
      <c r="G44" s="13"/>
      <c r="H44" s="13"/>
      <c r="I44" s="191"/>
      <c r="J44" s="7"/>
      <c r="K44" s="7"/>
      <c r="L44" s="263"/>
      <c r="M44" s="258"/>
      <c r="N44" s="37"/>
      <c r="O44" s="160"/>
      <c r="Q44" s="5"/>
      <c r="R44" s="5"/>
      <c r="S44" s="5"/>
      <c r="T44" s="10"/>
      <c r="U44" s="37"/>
      <c r="V44" s="37"/>
    </row>
    <row r="45" spans="1:22" ht="13.5" customHeight="1">
      <c r="A45" s="13"/>
      <c r="B45" s="13"/>
      <c r="C45" s="13"/>
      <c r="D45" s="13"/>
      <c r="E45" s="7"/>
      <c r="F45" s="13"/>
      <c r="G45" s="13"/>
      <c r="H45" s="13"/>
      <c r="I45" s="13"/>
      <c r="J45" s="13"/>
      <c r="K45" s="7"/>
      <c r="L45" s="263"/>
      <c r="M45" s="258"/>
      <c r="N45" s="37"/>
      <c r="O45" s="160"/>
      <c r="Q45" s="5"/>
      <c r="R45" s="5"/>
      <c r="S45" s="5"/>
      <c r="T45" s="10"/>
      <c r="U45" s="37"/>
      <c r="V45" s="37"/>
    </row>
    <row r="46" spans="1:22" ht="13.5" customHeight="1">
      <c r="A46" s="13"/>
      <c r="B46" s="13"/>
      <c r="C46" s="13"/>
      <c r="D46" s="13"/>
      <c r="E46" s="7"/>
      <c r="F46" s="13"/>
      <c r="G46" s="13"/>
      <c r="H46" s="13"/>
      <c r="I46" s="13"/>
      <c r="J46" s="13"/>
      <c r="K46" s="7"/>
      <c r="L46" s="263"/>
      <c r="M46" s="258"/>
      <c r="N46" s="37"/>
      <c r="O46" s="160"/>
      <c r="Q46" s="5"/>
      <c r="R46" s="5"/>
      <c r="S46" s="5"/>
      <c r="T46" s="10"/>
      <c r="U46" s="37"/>
      <c r="V46" s="37"/>
    </row>
    <row r="47" spans="1:22" ht="13.5" customHeight="1">
      <c r="A47" s="13"/>
      <c r="B47" s="13"/>
      <c r="C47" s="13"/>
      <c r="D47" s="13"/>
      <c r="E47" s="7"/>
      <c r="F47" s="13"/>
      <c r="G47" s="13"/>
      <c r="H47" s="13"/>
      <c r="I47" s="13"/>
      <c r="J47" s="13"/>
      <c r="K47" s="7"/>
      <c r="L47" s="263"/>
      <c r="M47" s="258"/>
      <c r="N47" s="246"/>
      <c r="O47" s="243"/>
      <c r="Q47" s="5"/>
      <c r="R47" s="5"/>
      <c r="S47" s="5"/>
      <c r="T47" s="10"/>
      <c r="U47" s="37"/>
      <c r="V47" s="37"/>
    </row>
    <row r="48" spans="1:22" ht="12.75">
      <c r="A48" s="13"/>
      <c r="B48" s="13"/>
      <c r="C48" s="13"/>
      <c r="D48" s="13"/>
      <c r="E48" s="7"/>
      <c r="F48" s="13"/>
      <c r="G48" s="13"/>
      <c r="M48" s="258"/>
      <c r="N48" s="37"/>
      <c r="O48" s="161"/>
      <c r="P48" s="10"/>
      <c r="Q48" s="5"/>
      <c r="R48" s="5"/>
      <c r="S48" s="5"/>
      <c r="T48" s="10"/>
      <c r="U48" s="37"/>
      <c r="V48" s="37"/>
    </row>
    <row r="49" spans="1:15" ht="12.75">
      <c r="A49" s="13"/>
      <c r="B49" s="13"/>
      <c r="C49" s="13"/>
      <c r="D49" s="13"/>
      <c r="E49" s="7"/>
      <c r="F49" s="13"/>
      <c r="G49" s="13"/>
      <c r="I49" s="271"/>
      <c r="J49" s="271"/>
      <c r="K49" s="271"/>
      <c r="L49" s="271"/>
      <c r="M49" s="272"/>
      <c r="N49" s="37"/>
      <c r="O49" s="161"/>
    </row>
    <row r="50" spans="1:15" ht="12.75">
      <c r="A50" s="13"/>
      <c r="B50" s="13"/>
      <c r="C50" s="13"/>
      <c r="D50" s="13"/>
      <c r="E50" s="7"/>
      <c r="F50" s="13"/>
      <c r="G50" s="13"/>
      <c r="I50" s="271"/>
      <c r="J50" s="271"/>
      <c r="K50" s="271"/>
      <c r="L50" s="271"/>
      <c r="M50" s="272"/>
      <c r="N50" s="37"/>
      <c r="O50" s="161"/>
    </row>
    <row r="51" spans="1:15" ht="12.75">
      <c r="A51" s="13"/>
      <c r="B51" s="13"/>
      <c r="C51" s="13"/>
      <c r="D51" s="13"/>
      <c r="E51" s="7"/>
      <c r="F51" s="13"/>
      <c r="G51" s="13"/>
      <c r="H51" s="13"/>
      <c r="I51" s="13"/>
      <c r="J51" s="13"/>
      <c r="K51" s="7"/>
      <c r="L51" s="13"/>
      <c r="M51" s="258"/>
      <c r="N51" s="37"/>
      <c r="O51" s="161"/>
    </row>
    <row r="52" spans="1:15" ht="12.75">
      <c r="A52" s="13"/>
      <c r="B52" s="13"/>
      <c r="C52" s="13"/>
      <c r="D52" s="13"/>
      <c r="E52" s="7"/>
      <c r="F52" s="13"/>
      <c r="G52" s="13"/>
      <c r="H52" s="13"/>
      <c r="I52" s="13"/>
      <c r="J52" s="13"/>
      <c r="K52" s="7"/>
      <c r="L52" s="13"/>
      <c r="M52" s="258"/>
      <c r="N52" s="37"/>
      <c r="O52" s="161"/>
    </row>
    <row r="53" spans="1:15" ht="12.75">
      <c r="A53" s="13"/>
      <c r="B53" s="13"/>
      <c r="C53" s="13"/>
      <c r="D53" s="13"/>
      <c r="E53" s="7"/>
      <c r="F53" s="13"/>
      <c r="G53" s="13"/>
      <c r="H53" s="13"/>
      <c r="I53" s="13"/>
      <c r="J53" s="13"/>
      <c r="K53" s="7"/>
      <c r="L53" s="13"/>
      <c r="M53" s="258"/>
      <c r="N53" s="37"/>
      <c r="O53" s="161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91"/>
      <c r="J54" s="7"/>
      <c r="K54" s="7"/>
      <c r="L54" s="13"/>
      <c r="M54" s="258"/>
      <c r="N54" s="252"/>
      <c r="O54" s="247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91"/>
      <c r="J55" s="7"/>
      <c r="K55" s="7"/>
      <c r="L55" s="13"/>
      <c r="M55" s="258"/>
      <c r="N55" s="40"/>
      <c r="O55" s="244"/>
      <c r="P55" s="10"/>
    </row>
    <row r="56" spans="1:16" ht="12.75">
      <c r="A56" s="13"/>
      <c r="B56" s="13"/>
      <c r="C56" s="13"/>
      <c r="D56" s="13"/>
      <c r="E56" s="7"/>
      <c r="F56" s="13"/>
      <c r="G56" s="13"/>
      <c r="H56" s="13"/>
      <c r="I56" s="191"/>
      <c r="J56" s="7"/>
      <c r="K56" s="7"/>
      <c r="L56" s="13"/>
      <c r="M56" s="258"/>
      <c r="N56" s="40"/>
      <c r="O56" s="244"/>
      <c r="P56" s="10"/>
    </row>
    <row r="57" spans="1:16" ht="12.75">
      <c r="A57" s="13"/>
      <c r="B57" s="13"/>
      <c r="C57" s="13"/>
      <c r="D57" s="13"/>
      <c r="E57" s="7"/>
      <c r="F57" s="13"/>
      <c r="G57" s="13"/>
      <c r="H57" s="13"/>
      <c r="I57" s="191"/>
      <c r="J57" s="7"/>
      <c r="K57" s="7"/>
      <c r="L57" s="13"/>
      <c r="M57" s="258"/>
      <c r="N57" s="40"/>
      <c r="O57" s="244"/>
      <c r="P57" s="10"/>
    </row>
    <row r="58" spans="1:15" ht="12.75" customHeight="1">
      <c r="A58" s="13"/>
      <c r="B58" s="13"/>
      <c r="C58" s="13"/>
      <c r="D58" s="13"/>
      <c r="E58" s="7"/>
      <c r="F58" s="13"/>
      <c r="G58" s="13"/>
      <c r="H58" s="13"/>
      <c r="I58" s="13"/>
      <c r="J58" s="13"/>
      <c r="K58" s="7"/>
      <c r="L58" s="13"/>
      <c r="M58" s="258"/>
      <c r="N58" s="37"/>
      <c r="O58" s="161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58"/>
      <c r="N59" s="37"/>
      <c r="O59" s="161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58"/>
      <c r="N60" s="37"/>
      <c r="O60" s="161"/>
    </row>
    <row r="61" spans="1:15" ht="12" customHeight="1" hidden="1">
      <c r="A61" s="13"/>
      <c r="B61" s="13"/>
      <c r="C61" s="13"/>
      <c r="D61" s="13"/>
      <c r="E61" s="7"/>
      <c r="F61" s="13"/>
      <c r="G61" s="13"/>
      <c r="H61" s="53"/>
      <c r="I61" s="53"/>
      <c r="J61" s="13"/>
      <c r="K61" s="7"/>
      <c r="L61" s="13"/>
      <c r="M61" s="258"/>
      <c r="N61" s="37"/>
      <c r="O61" s="161"/>
    </row>
    <row r="62" spans="1:16" ht="12" customHeight="1" hidden="1">
      <c r="A62" s="13"/>
      <c r="B62" s="13"/>
      <c r="C62" s="13"/>
      <c r="D62" s="13"/>
      <c r="E62" s="7"/>
      <c r="F62" s="13"/>
      <c r="G62" s="13"/>
      <c r="H62" s="53"/>
      <c r="I62" s="53"/>
      <c r="J62" s="13"/>
      <c r="K62" s="7"/>
      <c r="L62" s="13"/>
      <c r="M62" s="258"/>
      <c r="N62" s="37"/>
      <c r="O62" s="161"/>
      <c r="P62" s="54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58"/>
      <c r="N63" s="37"/>
      <c r="O63" s="161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58"/>
      <c r="N64" s="37"/>
      <c r="O64" s="161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58"/>
      <c r="N65" s="37"/>
      <c r="O65" s="161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58"/>
      <c r="N66" s="37"/>
      <c r="O66" s="161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58"/>
      <c r="N67" s="37"/>
      <c r="O67" s="161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53"/>
      <c r="J68" s="13"/>
      <c r="K68" s="7"/>
      <c r="L68" s="13"/>
      <c r="M68" s="258"/>
      <c r="N68" s="37"/>
      <c r="O68" s="161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192"/>
      <c r="J69" s="191"/>
      <c r="K69" s="251"/>
      <c r="L69" s="191"/>
      <c r="M69" s="258"/>
      <c r="N69" s="246"/>
      <c r="O69" s="244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192"/>
      <c r="J70" s="191"/>
      <c r="K70" s="251"/>
      <c r="L70" s="191"/>
      <c r="M70" s="258"/>
      <c r="N70" s="246"/>
      <c r="O70" s="244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58"/>
      <c r="N71" s="37"/>
      <c r="O71" s="161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58"/>
      <c r="N72" s="37"/>
      <c r="O72" s="161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58"/>
      <c r="N73" s="37"/>
      <c r="O73" s="161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58"/>
      <c r="N74" s="37"/>
      <c r="O74" s="161"/>
    </row>
    <row r="75" spans="1:15" ht="12" customHeight="1" hidden="1">
      <c r="A75" s="7"/>
      <c r="B75" s="7"/>
      <c r="C75" s="5"/>
      <c r="D75" s="5"/>
      <c r="E75" s="5"/>
      <c r="F75" s="13"/>
      <c r="G75" s="13"/>
      <c r="H75" s="53"/>
      <c r="I75" s="53"/>
      <c r="J75" s="13"/>
      <c r="K75" s="7"/>
      <c r="L75" s="13"/>
      <c r="M75" s="258"/>
      <c r="N75" s="37"/>
      <c r="O75" s="161"/>
    </row>
    <row r="76" spans="1:15" ht="12" customHeight="1" hidden="1">
      <c r="A76" s="7"/>
      <c r="B76" s="7"/>
      <c r="C76" s="5"/>
      <c r="D76" s="5"/>
      <c r="E76" s="5"/>
      <c r="F76" s="13"/>
      <c r="G76" s="13"/>
      <c r="H76" s="53"/>
      <c r="I76" s="53"/>
      <c r="J76" s="13"/>
      <c r="K76" s="7"/>
      <c r="L76" s="13"/>
      <c r="M76" s="258"/>
      <c r="N76" s="37"/>
      <c r="O76" s="161"/>
    </row>
    <row r="77" spans="1:15" ht="1.5" customHeight="1">
      <c r="A77" s="7"/>
      <c r="B77" s="7"/>
      <c r="C77" s="5"/>
      <c r="D77" s="5"/>
      <c r="E77" s="5"/>
      <c r="F77" s="5"/>
      <c r="G77" s="53"/>
      <c r="H77" s="53"/>
      <c r="I77" s="53"/>
      <c r="J77" s="13"/>
      <c r="K77" s="7"/>
      <c r="L77" s="13"/>
      <c r="M77" s="258"/>
      <c r="N77" s="37"/>
      <c r="O77" s="161"/>
    </row>
    <row r="78" spans="1:17" ht="12.75">
      <c r="A78" s="7"/>
      <c r="B78" s="287" t="s">
        <v>62</v>
      </c>
      <c r="C78" s="288"/>
      <c r="D78" s="288"/>
      <c r="E78" s="288"/>
      <c r="F78" s="288"/>
      <c r="G78" s="289"/>
      <c r="H78" s="269">
        <v>3</v>
      </c>
      <c r="I78" s="53">
        <v>2</v>
      </c>
      <c r="J78" s="13">
        <v>1</v>
      </c>
      <c r="K78" s="7">
        <v>1</v>
      </c>
      <c r="L78" s="13">
        <v>1</v>
      </c>
      <c r="M78" s="258"/>
      <c r="N78" s="111">
        <v>0</v>
      </c>
      <c r="O78" s="245"/>
      <c r="Q78" s="37"/>
    </row>
    <row r="79" spans="1:15" ht="13.5" thickBot="1">
      <c r="A79" s="7"/>
      <c r="B79" s="287" t="s">
        <v>86</v>
      </c>
      <c r="C79" s="288"/>
      <c r="D79" s="288"/>
      <c r="E79" s="288"/>
      <c r="F79" s="288"/>
      <c r="G79" s="289"/>
      <c r="H79" s="269">
        <v>3</v>
      </c>
      <c r="I79" s="53">
        <v>2</v>
      </c>
      <c r="J79" s="13">
        <v>2</v>
      </c>
      <c r="K79" s="7">
        <v>1</v>
      </c>
      <c r="L79" s="13">
        <v>1</v>
      </c>
      <c r="M79" s="259"/>
      <c r="N79" s="111">
        <v>195976</v>
      </c>
      <c r="O79" s="248">
        <v>1017581</v>
      </c>
    </row>
    <row r="80" spans="1:15" ht="12.75" customHeight="1" thickBot="1">
      <c r="A80" s="15"/>
      <c r="B80" s="16"/>
      <c r="C80" s="16"/>
      <c r="D80" s="16"/>
      <c r="E80" s="16"/>
      <c r="F80" s="17" t="s">
        <v>82</v>
      </c>
      <c r="G80" s="16"/>
      <c r="H80" s="16"/>
      <c r="I80" s="17"/>
      <c r="J80" s="17"/>
      <c r="K80" s="17"/>
      <c r="L80" s="268"/>
      <c r="M80" s="253" t="s">
        <v>77</v>
      </c>
      <c r="N80" s="130">
        <f>SUM(N13:N79)</f>
        <v>4511085</v>
      </c>
      <c r="O80" s="130">
        <f>SUM(O13:O79)</f>
        <v>4527835</v>
      </c>
    </row>
    <row r="81" spans="1:15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261"/>
      <c r="M81" s="20"/>
      <c r="N81" s="111"/>
      <c r="O81" s="249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261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261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261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261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261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261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261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261"/>
      <c r="M89" s="20"/>
      <c r="N89" s="111"/>
      <c r="O89" s="111"/>
      <c r="P89" s="10"/>
    </row>
    <row r="90" spans="1:16" ht="12.75" customHeight="1" thickBo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261"/>
      <c r="M90" s="20"/>
      <c r="N90" s="111"/>
      <c r="O90" s="111"/>
      <c r="P90" s="10"/>
    </row>
    <row r="91" spans="1:15" ht="13.5" thickBot="1">
      <c r="A91" s="5"/>
      <c r="B91" s="5"/>
      <c r="C91" s="5"/>
      <c r="D91" s="5"/>
      <c r="E91" s="5"/>
      <c r="F91" s="5"/>
      <c r="G91" s="5"/>
      <c r="H91" s="5"/>
      <c r="I91" s="284" t="s">
        <v>25</v>
      </c>
      <c r="J91" s="285"/>
      <c r="K91" s="285"/>
      <c r="L91" s="262"/>
      <c r="M91" s="9" t="s">
        <v>90</v>
      </c>
      <c r="N91" s="9" t="s">
        <v>29</v>
      </c>
      <c r="O91" s="126" t="s">
        <v>30</v>
      </c>
    </row>
    <row r="92" spans="1:15" ht="12.75">
      <c r="A92" s="2" t="s">
        <v>19</v>
      </c>
      <c r="B92" s="2" t="s">
        <v>20</v>
      </c>
      <c r="C92" s="2" t="s">
        <v>47</v>
      </c>
      <c r="D92" s="2" t="s">
        <v>21</v>
      </c>
      <c r="E92" s="2" t="s">
        <v>22</v>
      </c>
      <c r="F92" s="2" t="s">
        <v>23</v>
      </c>
      <c r="G92" s="2" t="s">
        <v>24</v>
      </c>
      <c r="H92" s="2" t="s">
        <v>110</v>
      </c>
      <c r="I92" s="2" t="s">
        <v>26</v>
      </c>
      <c r="J92" s="2" t="s">
        <v>27</v>
      </c>
      <c r="K92" s="254" t="s">
        <v>33</v>
      </c>
      <c r="L92" s="267" t="s">
        <v>96</v>
      </c>
      <c r="M92" s="146">
        <v>3</v>
      </c>
      <c r="N92" s="145">
        <v>4</v>
      </c>
      <c r="O92" s="153">
        <v>5</v>
      </c>
    </row>
    <row r="93" spans="1:15" ht="13.5" thickBot="1">
      <c r="A93" s="4"/>
      <c r="B93" s="4" t="s">
        <v>19</v>
      </c>
      <c r="C93" s="4"/>
      <c r="D93" s="4"/>
      <c r="E93" s="4"/>
      <c r="F93" s="4"/>
      <c r="G93" s="4"/>
      <c r="H93" s="4"/>
      <c r="I93" s="4"/>
      <c r="J93" s="4"/>
      <c r="K93" s="157" t="s">
        <v>27</v>
      </c>
      <c r="L93" s="266" t="s">
        <v>97</v>
      </c>
      <c r="M93" s="260"/>
      <c r="N93" s="238"/>
      <c r="O93" s="154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13"/>
      <c r="M94" s="5"/>
      <c r="N94" s="239"/>
      <c r="O94" s="159"/>
    </row>
    <row r="95" spans="1:15" s="10" customFormat="1" ht="12.75">
      <c r="A95" s="7" t="s">
        <v>49</v>
      </c>
      <c r="B95" s="7"/>
      <c r="C95" s="7"/>
      <c r="D95" s="7" t="s">
        <v>78</v>
      </c>
      <c r="E95" s="7"/>
      <c r="F95" s="7">
        <v>222</v>
      </c>
      <c r="G95" s="7">
        <v>9992</v>
      </c>
      <c r="H95" s="7">
        <v>2</v>
      </c>
      <c r="I95" s="7">
        <v>1</v>
      </c>
      <c r="J95" s="7">
        <v>1</v>
      </c>
      <c r="K95" s="7">
        <v>1</v>
      </c>
      <c r="L95" s="265" t="s">
        <v>98</v>
      </c>
      <c r="M95" s="5"/>
      <c r="N95" s="240">
        <v>209500</v>
      </c>
      <c r="O95" s="161">
        <v>209500</v>
      </c>
    </row>
    <row r="96" spans="1:15" s="10" customFormat="1" ht="12.75">
      <c r="A96" s="7"/>
      <c r="B96" s="7"/>
      <c r="C96" s="7"/>
      <c r="D96" s="7"/>
      <c r="E96" s="7"/>
      <c r="F96" s="7"/>
      <c r="G96" s="7"/>
      <c r="H96" s="7">
        <v>2</v>
      </c>
      <c r="I96" s="7">
        <v>1</v>
      </c>
      <c r="J96" s="7">
        <v>2</v>
      </c>
      <c r="K96" s="7">
        <v>2</v>
      </c>
      <c r="L96" s="265" t="s">
        <v>99</v>
      </c>
      <c r="M96" s="5"/>
      <c r="N96" s="240">
        <v>13750</v>
      </c>
      <c r="O96" s="161">
        <v>0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1</v>
      </c>
      <c r="J97" s="7">
        <v>5</v>
      </c>
      <c r="K97" s="7">
        <v>1</v>
      </c>
      <c r="L97" s="265" t="s">
        <v>98</v>
      </c>
      <c r="M97" s="5"/>
      <c r="N97" s="240">
        <v>14854</v>
      </c>
      <c r="O97" s="161">
        <v>14854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1</v>
      </c>
      <c r="J98" s="7">
        <v>5</v>
      </c>
      <c r="K98" s="7">
        <v>2</v>
      </c>
      <c r="L98" s="265" t="s">
        <v>98</v>
      </c>
      <c r="M98" s="5"/>
      <c r="N98" s="240">
        <v>14875</v>
      </c>
      <c r="O98" s="161">
        <v>14875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5</v>
      </c>
      <c r="K99" s="7">
        <v>3</v>
      </c>
      <c r="L99" s="265" t="s">
        <v>98</v>
      </c>
      <c r="M99" s="5"/>
      <c r="N99" s="240">
        <v>2523</v>
      </c>
      <c r="O99" s="161">
        <v>2523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1</v>
      </c>
      <c r="J100" s="7">
        <v>3</v>
      </c>
      <c r="K100" s="7">
        <v>1</v>
      </c>
      <c r="L100" s="265" t="s">
        <v>98</v>
      </c>
      <c r="M100" s="5"/>
      <c r="N100" s="240">
        <v>25000</v>
      </c>
      <c r="O100" s="161">
        <v>25000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2</v>
      </c>
      <c r="J101" s="7">
        <v>3</v>
      </c>
      <c r="K101" s="7">
        <v>1</v>
      </c>
      <c r="L101" s="265" t="s">
        <v>98</v>
      </c>
      <c r="M101" s="5"/>
      <c r="N101" s="240">
        <v>2025</v>
      </c>
      <c r="O101" s="161">
        <v>2025</v>
      </c>
    </row>
    <row r="102" spans="1:15" s="10" customFormat="1" ht="12" customHeight="1">
      <c r="A102" s="7"/>
      <c r="B102" s="7"/>
      <c r="C102" s="7"/>
      <c r="D102" s="7"/>
      <c r="E102" s="7"/>
      <c r="F102" s="7"/>
      <c r="G102" s="7"/>
      <c r="H102" s="13">
        <v>2</v>
      </c>
      <c r="I102" s="13">
        <v>2</v>
      </c>
      <c r="J102" s="13">
        <v>4</v>
      </c>
      <c r="K102" s="7">
        <v>4</v>
      </c>
      <c r="L102" s="265" t="s">
        <v>98</v>
      </c>
      <c r="M102" s="5"/>
      <c r="N102" s="240">
        <v>30</v>
      </c>
      <c r="O102" s="161">
        <v>30</v>
      </c>
    </row>
    <row r="103" spans="1:15" ht="12.75">
      <c r="A103" s="13"/>
      <c r="B103" s="13"/>
      <c r="C103" s="13"/>
      <c r="D103" s="13"/>
      <c r="E103" s="13"/>
      <c r="F103" s="13"/>
      <c r="G103" s="13"/>
      <c r="H103" s="13">
        <v>2</v>
      </c>
      <c r="I103" s="13">
        <v>3</v>
      </c>
      <c r="J103" s="13">
        <v>1</v>
      </c>
      <c r="K103" s="7">
        <v>2</v>
      </c>
      <c r="L103" s="263" t="s">
        <v>98</v>
      </c>
      <c r="M103" s="5"/>
      <c r="N103" s="240">
        <v>73993</v>
      </c>
      <c r="O103" s="161">
        <v>73993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3</v>
      </c>
      <c r="J104" s="13">
        <v>1</v>
      </c>
      <c r="K104" s="7">
        <v>3</v>
      </c>
      <c r="L104" s="263" t="s">
        <v>98</v>
      </c>
      <c r="M104" s="5"/>
      <c r="N104" s="240">
        <v>18569</v>
      </c>
      <c r="O104" s="161">
        <v>18569</v>
      </c>
    </row>
    <row r="105" spans="1:15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2</v>
      </c>
      <c r="K105" s="7">
        <v>3</v>
      </c>
      <c r="L105" s="263" t="s">
        <v>98</v>
      </c>
      <c r="M105" s="5"/>
      <c r="N105" s="240">
        <v>8519</v>
      </c>
      <c r="O105" s="161">
        <v>8519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5</v>
      </c>
      <c r="K106" s="7">
        <v>5</v>
      </c>
      <c r="L106" s="263" t="s">
        <v>98</v>
      </c>
      <c r="M106" s="5"/>
      <c r="N106" s="240">
        <v>20863</v>
      </c>
      <c r="O106" s="161">
        <v>20863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6</v>
      </c>
      <c r="K107" s="7">
        <v>1</v>
      </c>
      <c r="L107" s="263" t="s">
        <v>98</v>
      </c>
      <c r="M107" s="5"/>
      <c r="N107" s="240">
        <v>280000</v>
      </c>
      <c r="O107" s="161">
        <v>280000</v>
      </c>
    </row>
    <row r="108" spans="1:16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6</v>
      </c>
      <c r="K108" s="7">
        <v>3</v>
      </c>
      <c r="L108" s="263" t="s">
        <v>98</v>
      </c>
      <c r="M108" s="5"/>
      <c r="N108" s="240">
        <v>19238</v>
      </c>
      <c r="O108" s="161">
        <v>19238</v>
      </c>
      <c r="P108" s="188"/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9</v>
      </c>
      <c r="K109" s="7">
        <v>1</v>
      </c>
      <c r="L109" s="263" t="s">
        <v>98</v>
      </c>
      <c r="M109" s="5"/>
      <c r="N109" s="240">
        <v>33127</v>
      </c>
      <c r="O109" s="161">
        <v>33127</v>
      </c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9</v>
      </c>
      <c r="K110" s="7">
        <v>5</v>
      </c>
      <c r="L110" s="263" t="s">
        <v>98</v>
      </c>
      <c r="M110" s="5"/>
      <c r="N110" s="240">
        <v>19726</v>
      </c>
      <c r="O110" s="161">
        <v>19726</v>
      </c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9</v>
      </c>
      <c r="K111" s="7">
        <v>6</v>
      </c>
      <c r="L111" s="263" t="s">
        <v>98</v>
      </c>
      <c r="M111" s="5"/>
      <c r="N111" s="240">
        <v>13523</v>
      </c>
      <c r="O111" s="161">
        <v>13523</v>
      </c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9</v>
      </c>
      <c r="K112" s="7">
        <v>1</v>
      </c>
      <c r="L112" s="263" t="s">
        <v>98</v>
      </c>
      <c r="M112" s="5"/>
      <c r="N112" s="240"/>
      <c r="O112" s="161"/>
    </row>
    <row r="113" spans="1:15" ht="12.75">
      <c r="A113" s="13"/>
      <c r="B113" s="13"/>
      <c r="C113" s="13"/>
      <c r="D113" s="13"/>
      <c r="E113" s="13"/>
      <c r="F113" s="13"/>
      <c r="G113" s="13"/>
      <c r="H113" s="13">
        <v>2</v>
      </c>
      <c r="I113" s="13">
        <v>6</v>
      </c>
      <c r="J113" s="13">
        <v>5</v>
      </c>
      <c r="K113" s="7">
        <v>8</v>
      </c>
      <c r="L113" s="263" t="s">
        <v>98</v>
      </c>
      <c r="M113" s="5"/>
      <c r="N113" s="240"/>
      <c r="O113" s="161"/>
    </row>
    <row r="114" spans="1:15" ht="12.75">
      <c r="A114" s="13"/>
      <c r="B114" s="13"/>
      <c r="C114" s="13"/>
      <c r="D114" s="13"/>
      <c r="E114" s="13"/>
      <c r="F114" s="13"/>
      <c r="G114" s="13"/>
      <c r="M114" s="5"/>
      <c r="N114" s="240"/>
      <c r="O114" s="161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13"/>
      <c r="M115" s="5"/>
      <c r="N115" s="240"/>
      <c r="O115" s="161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13"/>
      <c r="M116" s="5"/>
      <c r="N116" s="240"/>
      <c r="O116" s="161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13"/>
      <c r="M117" s="10"/>
      <c r="N117" s="241"/>
      <c r="O117" s="161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13"/>
      <c r="M118" s="10"/>
      <c r="N118" s="241"/>
      <c r="O118" s="161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13"/>
      <c r="M119" s="10"/>
      <c r="N119" s="241"/>
      <c r="O119" s="161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13"/>
      <c r="M120" s="5"/>
      <c r="N120" s="240"/>
      <c r="O120" s="161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40"/>
      <c r="O121" s="161"/>
    </row>
    <row r="122" spans="1:15" ht="12.75" hidden="1">
      <c r="A122" s="13"/>
      <c r="B122" s="13"/>
      <c r="C122" s="13"/>
      <c r="D122" s="13"/>
      <c r="E122" s="13"/>
      <c r="F122" s="13"/>
      <c r="G122" s="13" t="s">
        <v>48</v>
      </c>
      <c r="H122" s="13"/>
      <c r="I122" s="13"/>
      <c r="J122" s="13"/>
      <c r="K122" s="7"/>
      <c r="L122" s="13"/>
      <c r="M122" s="5"/>
      <c r="N122" s="240"/>
      <c r="O122" s="161"/>
    </row>
    <row r="123" spans="1:15" ht="12.75" hidden="1">
      <c r="A123" s="13"/>
      <c r="B123" s="13"/>
      <c r="C123" s="13"/>
      <c r="D123" s="13"/>
      <c r="E123" s="18"/>
      <c r="F123" s="13"/>
      <c r="G123" s="13"/>
      <c r="H123" s="13"/>
      <c r="I123" s="13"/>
      <c r="J123" s="13"/>
      <c r="K123" s="7"/>
      <c r="L123" s="13"/>
      <c r="M123" s="5"/>
      <c r="N123" s="240"/>
      <c r="O123" s="161"/>
    </row>
    <row r="124" spans="1:15" ht="12.75" hidden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40"/>
      <c r="O124" s="161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40"/>
      <c r="O125" s="161"/>
    </row>
    <row r="126" spans="1:1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40"/>
      <c r="O126" s="161"/>
    </row>
    <row r="127" spans="1:15" ht="13.5" thickBo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13"/>
      <c r="M127" s="5"/>
      <c r="N127" s="240"/>
      <c r="O127" s="237"/>
    </row>
    <row r="128" spans="1:15" ht="13.5" thickBot="1">
      <c r="A128" s="143"/>
      <c r="B128" s="9"/>
      <c r="C128" s="9"/>
      <c r="D128" s="9"/>
      <c r="E128" s="181" t="s">
        <v>83</v>
      </c>
      <c r="F128" s="9"/>
      <c r="G128" s="181"/>
      <c r="H128" s="181"/>
      <c r="I128" s="181"/>
      <c r="J128" s="181"/>
      <c r="K128" s="9"/>
      <c r="L128" s="262"/>
      <c r="M128" s="182"/>
      <c r="N128" s="162">
        <f>SUM(N95:N127)</f>
        <v>770115</v>
      </c>
      <c r="O128" s="127">
        <f>SUM(O95:O127)</f>
        <v>756365</v>
      </c>
    </row>
    <row r="129" spans="1:15" ht="12.75">
      <c r="A129" s="5"/>
      <c r="B129" s="5"/>
      <c r="C129" s="5"/>
      <c r="D129" s="5"/>
      <c r="E129" s="19"/>
      <c r="F129" s="5"/>
      <c r="G129" s="19"/>
      <c r="H129" s="19"/>
      <c r="I129" s="19"/>
      <c r="J129" s="19"/>
      <c r="K129" s="5"/>
      <c r="L129" s="13"/>
      <c r="M129" s="20"/>
      <c r="N129" s="125"/>
      <c r="O129" s="125"/>
    </row>
    <row r="130" spans="1:15" ht="12.75" hidden="1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13"/>
      <c r="M130" s="20"/>
      <c r="N130" s="125"/>
      <c r="O130" s="125"/>
    </row>
    <row r="131" spans="1:15" ht="12.75" hidden="1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5"/>
      <c r="O131" s="125"/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13"/>
      <c r="M132" s="20"/>
      <c r="N132" s="125"/>
      <c r="O132" s="125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13"/>
      <c r="M133" s="20"/>
      <c r="N133" s="125"/>
      <c r="O133" s="125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5"/>
      <c r="O134" s="125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5"/>
      <c r="O135" s="125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13"/>
      <c r="M136" s="20"/>
      <c r="N136" s="125"/>
      <c r="O136" s="125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13"/>
      <c r="M137" s="20"/>
      <c r="N137" s="125"/>
      <c r="O137" s="125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13"/>
      <c r="M138" s="20"/>
      <c r="N138" s="125"/>
      <c r="O138" s="125"/>
    </row>
    <row r="139" spans="1:15" ht="12.75">
      <c r="A139" s="5"/>
      <c r="B139" s="5"/>
      <c r="C139" s="5"/>
      <c r="D139" s="5"/>
      <c r="E139" s="19"/>
      <c r="F139" s="5"/>
      <c r="G139" s="19"/>
      <c r="H139" s="19"/>
      <c r="I139" s="19"/>
      <c r="J139" s="19"/>
      <c r="K139" s="5"/>
      <c r="L139" s="13"/>
      <c r="M139" s="20"/>
      <c r="N139" s="125"/>
      <c r="O139" s="125"/>
    </row>
    <row r="140" spans="1:15" ht="12.75">
      <c r="A140" s="5"/>
      <c r="B140" s="5"/>
      <c r="C140" s="5"/>
      <c r="D140" s="5"/>
      <c r="E140" s="19"/>
      <c r="F140" s="5"/>
      <c r="G140" s="19"/>
      <c r="H140" s="19"/>
      <c r="I140" s="19"/>
      <c r="J140" s="19"/>
      <c r="K140" s="5"/>
      <c r="L140" s="13"/>
      <c r="M140" s="20"/>
      <c r="N140" s="125"/>
      <c r="O140" s="125"/>
    </row>
    <row r="141" spans="1:15" ht="12.75">
      <c r="A141" s="5"/>
      <c r="B141" s="5"/>
      <c r="C141" s="5"/>
      <c r="D141" s="5"/>
      <c r="E141" s="19"/>
      <c r="F141" s="5"/>
      <c r="G141" s="19"/>
      <c r="H141" s="19"/>
      <c r="I141" s="19"/>
      <c r="J141" s="19"/>
      <c r="K141" s="5"/>
      <c r="L141" s="13"/>
      <c r="M141" s="20"/>
      <c r="N141" s="125"/>
      <c r="O141" s="125"/>
    </row>
    <row r="142" spans="1:15" ht="12.75">
      <c r="A142" s="5"/>
      <c r="B142" s="5"/>
      <c r="C142" s="5"/>
      <c r="D142" s="5"/>
      <c r="E142" s="19"/>
      <c r="F142" s="5"/>
      <c r="G142" s="19"/>
      <c r="H142" s="19"/>
      <c r="I142" s="19"/>
      <c r="J142" s="19"/>
      <c r="K142" s="5"/>
      <c r="L142" s="13"/>
      <c r="M142" s="20"/>
      <c r="N142" s="125"/>
      <c r="O142" s="125"/>
    </row>
    <row r="143" spans="1:15" ht="12.75">
      <c r="A143" s="5"/>
      <c r="B143" s="5"/>
      <c r="C143" s="5"/>
      <c r="D143" s="5"/>
      <c r="E143" s="19"/>
      <c r="F143" s="5"/>
      <c r="G143" s="19"/>
      <c r="H143" s="19"/>
      <c r="I143" s="19"/>
      <c r="J143" s="19"/>
      <c r="K143" s="5"/>
      <c r="L143" s="13"/>
      <c r="M143" s="20"/>
      <c r="N143" s="125"/>
      <c r="O143" s="125"/>
    </row>
    <row r="144" spans="1:15" ht="12.75">
      <c r="A144" s="5"/>
      <c r="B144" s="5"/>
      <c r="C144" s="5"/>
      <c r="D144" s="5"/>
      <c r="E144" s="19"/>
      <c r="F144" s="5"/>
      <c r="G144" s="19"/>
      <c r="H144" s="19"/>
      <c r="I144" s="19"/>
      <c r="J144" s="19"/>
      <c r="K144" s="5"/>
      <c r="L144" s="13"/>
      <c r="M144" s="20"/>
      <c r="N144" s="125"/>
      <c r="O144" s="125"/>
    </row>
    <row r="145" spans="1:15" ht="12.75">
      <c r="A145" s="5"/>
      <c r="B145" s="5"/>
      <c r="C145" s="5"/>
      <c r="D145" s="5"/>
      <c r="E145" s="19"/>
      <c r="F145" s="5"/>
      <c r="G145" s="19"/>
      <c r="H145" s="19"/>
      <c r="I145" s="19"/>
      <c r="J145" s="19"/>
      <c r="K145" s="5"/>
      <c r="L145" s="13"/>
      <c r="M145" s="20"/>
      <c r="N145" s="125"/>
      <c r="O145" s="125"/>
    </row>
    <row r="146" spans="1:15" ht="12.75">
      <c r="A146" s="5"/>
      <c r="B146" s="5"/>
      <c r="C146" s="5"/>
      <c r="D146" s="5"/>
      <c r="E146" s="19"/>
      <c r="F146" s="5"/>
      <c r="G146" s="19"/>
      <c r="H146" s="19"/>
      <c r="I146" s="19"/>
      <c r="J146" s="19"/>
      <c r="K146" s="5"/>
      <c r="L146" s="13"/>
      <c r="M146" s="20"/>
      <c r="N146" s="125"/>
      <c r="O146" s="125"/>
    </row>
    <row r="147" spans="1:15" ht="12.75">
      <c r="A147" s="5"/>
      <c r="B147" s="5"/>
      <c r="C147" s="5"/>
      <c r="D147" s="5"/>
      <c r="E147" s="19"/>
      <c r="F147" s="5"/>
      <c r="G147" s="19"/>
      <c r="H147" s="19"/>
      <c r="I147" s="19"/>
      <c r="J147" s="19"/>
      <c r="K147" s="5"/>
      <c r="L147" s="13"/>
      <c r="M147" s="20"/>
      <c r="N147" s="125"/>
      <c r="O147" s="125"/>
    </row>
    <row r="148" spans="1:15" ht="12.75">
      <c r="A148" s="5"/>
      <c r="B148" s="5"/>
      <c r="C148" s="5"/>
      <c r="D148" s="5"/>
      <c r="E148" s="19"/>
      <c r="F148" s="5"/>
      <c r="G148" s="19"/>
      <c r="H148" s="19"/>
      <c r="I148" s="19"/>
      <c r="J148" s="19"/>
      <c r="K148" s="5"/>
      <c r="L148" s="13"/>
      <c r="M148" s="20"/>
      <c r="N148" s="125"/>
      <c r="O148" s="125"/>
    </row>
    <row r="149" spans="1:15" ht="12.75">
      <c r="A149" s="5"/>
      <c r="B149" s="5"/>
      <c r="C149" s="5"/>
      <c r="D149" s="5"/>
      <c r="E149" s="19"/>
      <c r="F149" s="5"/>
      <c r="G149" s="19"/>
      <c r="H149" s="19"/>
      <c r="I149" s="19"/>
      <c r="J149" s="19"/>
      <c r="K149" s="5"/>
      <c r="L149" s="13"/>
      <c r="M149" s="20"/>
      <c r="N149" s="125"/>
      <c r="O149" s="125"/>
    </row>
    <row r="150" spans="1:15" ht="12.75">
      <c r="A150" s="5"/>
      <c r="B150" s="5"/>
      <c r="C150" s="5"/>
      <c r="D150" s="5"/>
      <c r="E150" s="19"/>
      <c r="F150" s="5"/>
      <c r="G150" s="19"/>
      <c r="H150" s="19"/>
      <c r="I150" s="19"/>
      <c r="J150" s="19"/>
      <c r="K150" s="5"/>
      <c r="L150" s="13"/>
      <c r="M150" s="20"/>
      <c r="N150" s="125"/>
      <c r="O150" s="125"/>
    </row>
    <row r="151" spans="1:15" ht="12.75">
      <c r="A151" s="5"/>
      <c r="B151" s="5"/>
      <c r="C151" s="5"/>
      <c r="D151" s="5"/>
      <c r="E151" s="19"/>
      <c r="F151" s="5"/>
      <c r="G151" s="19"/>
      <c r="H151" s="19"/>
      <c r="I151" s="19"/>
      <c r="J151" s="19"/>
      <c r="K151" s="5"/>
      <c r="L151" s="13"/>
      <c r="M151" s="20"/>
      <c r="N151" s="125"/>
      <c r="O151" s="125"/>
    </row>
    <row r="152" spans="1:15" ht="12.75">
      <c r="A152" s="5"/>
      <c r="B152" s="5"/>
      <c r="C152" s="5"/>
      <c r="D152" s="5"/>
      <c r="E152" s="19"/>
      <c r="F152" s="5"/>
      <c r="G152" s="19"/>
      <c r="H152" s="19"/>
      <c r="I152" s="19"/>
      <c r="J152" s="19"/>
      <c r="K152" s="5"/>
      <c r="L152" s="13"/>
      <c r="M152" s="20"/>
      <c r="N152" s="125"/>
      <c r="O152" s="125"/>
    </row>
    <row r="153" spans="1:15" ht="12.75">
      <c r="A153" s="5"/>
      <c r="B153" s="5"/>
      <c r="C153" s="5"/>
      <c r="D153" s="5"/>
      <c r="E153" s="19"/>
      <c r="F153" s="5"/>
      <c r="G153" s="19"/>
      <c r="H153" s="19"/>
      <c r="I153" s="19"/>
      <c r="J153" s="19"/>
      <c r="K153" s="5"/>
      <c r="L153" s="13"/>
      <c r="M153" s="20"/>
      <c r="N153" s="125"/>
      <c r="O153" s="125"/>
    </row>
    <row r="154" spans="1:15" ht="12.75">
      <c r="A154" s="5"/>
      <c r="B154" s="5"/>
      <c r="C154" s="5"/>
      <c r="D154" s="5"/>
      <c r="E154" s="19"/>
      <c r="F154" s="5"/>
      <c r="G154" s="19"/>
      <c r="H154" s="19"/>
      <c r="I154" s="19"/>
      <c r="J154" s="19"/>
      <c r="K154" s="5"/>
      <c r="L154" s="13"/>
      <c r="M154" s="20"/>
      <c r="N154" s="125"/>
      <c r="O154" s="125"/>
    </row>
    <row r="155" spans="1:15" ht="13.5" thickBot="1">
      <c r="A155" s="5"/>
      <c r="B155" s="5"/>
      <c r="C155" s="5"/>
      <c r="D155" s="5"/>
      <c r="E155" s="19"/>
      <c r="F155" s="5"/>
      <c r="G155" s="19"/>
      <c r="H155" s="19"/>
      <c r="I155" s="19"/>
      <c r="J155" s="19"/>
      <c r="K155" s="5"/>
      <c r="L155" s="13"/>
      <c r="M155" s="20"/>
      <c r="N155" s="125"/>
      <c r="O155" s="125"/>
    </row>
    <row r="156" spans="1:15" ht="13.5" thickBot="1">
      <c r="A156" s="5"/>
      <c r="B156" s="5"/>
      <c r="C156" s="5"/>
      <c r="D156" s="5"/>
      <c r="E156" s="5"/>
      <c r="F156" s="5"/>
      <c r="G156" s="5"/>
      <c r="H156" s="5"/>
      <c r="I156" s="284" t="s">
        <v>25</v>
      </c>
      <c r="J156" s="285"/>
      <c r="K156" s="285"/>
      <c r="L156" s="262"/>
      <c r="M156" s="9" t="s">
        <v>28</v>
      </c>
      <c r="N156" s="9" t="s">
        <v>29</v>
      </c>
      <c r="O156" s="126" t="s">
        <v>30</v>
      </c>
    </row>
    <row r="157" spans="1:15" ht="12.75">
      <c r="A157" s="1" t="s">
        <v>19</v>
      </c>
      <c r="B157" s="2" t="s">
        <v>20</v>
      </c>
      <c r="C157" s="2" t="s">
        <v>47</v>
      </c>
      <c r="D157" s="2" t="s">
        <v>21</v>
      </c>
      <c r="E157" s="2" t="s">
        <v>22</v>
      </c>
      <c r="F157" s="2" t="s">
        <v>23</v>
      </c>
      <c r="G157" s="155" t="s">
        <v>24</v>
      </c>
      <c r="H157" s="152" t="s">
        <v>110</v>
      </c>
      <c r="I157" s="53" t="s">
        <v>26</v>
      </c>
      <c r="J157" s="13" t="s">
        <v>27</v>
      </c>
      <c r="K157" s="256" t="s">
        <v>33</v>
      </c>
      <c r="L157" s="203"/>
      <c r="M157" s="53">
        <v>3</v>
      </c>
      <c r="N157" s="7">
        <v>4</v>
      </c>
      <c r="O157" s="152">
        <v>5</v>
      </c>
    </row>
    <row r="158" spans="1:15" ht="13.5" thickBot="1">
      <c r="A158" s="3"/>
      <c r="B158" s="4" t="s">
        <v>19</v>
      </c>
      <c r="C158" s="4"/>
      <c r="D158" s="4"/>
      <c r="E158" s="4"/>
      <c r="F158" s="4"/>
      <c r="G158" s="205"/>
      <c r="H158" s="154"/>
      <c r="I158" s="53"/>
      <c r="J158" s="13"/>
      <c r="K158" s="7" t="s">
        <v>27</v>
      </c>
      <c r="L158" s="13"/>
      <c r="M158" s="53"/>
      <c r="N158" s="7"/>
      <c r="O158" s="153"/>
    </row>
    <row r="159" spans="1:15" ht="12.75">
      <c r="A159" s="7" t="s">
        <v>49</v>
      </c>
      <c r="B159" s="13"/>
      <c r="C159" s="7"/>
      <c r="D159" s="166" t="s">
        <v>50</v>
      </c>
      <c r="E159" s="13"/>
      <c r="F159" s="5">
        <v>222</v>
      </c>
      <c r="G159" s="13">
        <v>9992</v>
      </c>
      <c r="H159" s="13">
        <v>2</v>
      </c>
      <c r="I159" s="13">
        <v>1</v>
      </c>
      <c r="J159" s="5">
        <v>1</v>
      </c>
      <c r="K159" s="7">
        <v>1</v>
      </c>
      <c r="L159" s="265" t="s">
        <v>98</v>
      </c>
      <c r="M159" s="5"/>
      <c r="N159" s="60">
        <v>149000</v>
      </c>
      <c r="O159" s="161">
        <v>149000</v>
      </c>
    </row>
    <row r="160" spans="1:15" ht="12.75">
      <c r="A160" s="7"/>
      <c r="B160" s="13"/>
      <c r="C160" s="7"/>
      <c r="D160" s="166"/>
      <c r="E160" s="13"/>
      <c r="F160" s="5"/>
      <c r="G160" s="13"/>
      <c r="H160" s="13">
        <v>2</v>
      </c>
      <c r="I160" s="13">
        <v>1</v>
      </c>
      <c r="J160" s="5">
        <v>2</v>
      </c>
      <c r="K160" s="7">
        <v>2</v>
      </c>
      <c r="L160" s="265" t="s">
        <v>101</v>
      </c>
      <c r="M160" s="5"/>
      <c r="N160" s="60">
        <v>1000</v>
      </c>
      <c r="O160" s="161">
        <v>0</v>
      </c>
    </row>
    <row r="161" spans="1:15" ht="12.75">
      <c r="A161" s="7"/>
      <c r="B161" s="13"/>
      <c r="C161" s="7"/>
      <c r="D161" s="166"/>
      <c r="E161" s="13"/>
      <c r="F161" s="5"/>
      <c r="G161" s="13"/>
      <c r="H161" s="13">
        <v>2</v>
      </c>
      <c r="I161" s="13">
        <v>1</v>
      </c>
      <c r="J161" s="5">
        <v>5</v>
      </c>
      <c r="K161" s="7">
        <v>1</v>
      </c>
      <c r="L161" s="265" t="s">
        <v>98</v>
      </c>
      <c r="M161" s="5"/>
      <c r="N161" s="60">
        <v>10564</v>
      </c>
      <c r="O161" s="161">
        <v>10564</v>
      </c>
    </row>
    <row r="162" spans="1:15" ht="12.75">
      <c r="A162" s="7"/>
      <c r="B162" s="13"/>
      <c r="C162" s="7"/>
      <c r="D162" s="166"/>
      <c r="E162" s="13"/>
      <c r="F162" s="5"/>
      <c r="G162" s="13"/>
      <c r="H162" s="13">
        <v>2</v>
      </c>
      <c r="I162" s="13">
        <v>1</v>
      </c>
      <c r="J162" s="5">
        <v>5</v>
      </c>
      <c r="K162" s="7">
        <v>2</v>
      </c>
      <c r="L162" s="265" t="s">
        <v>98</v>
      </c>
      <c r="M162" s="5"/>
      <c r="N162" s="60">
        <v>10579</v>
      </c>
      <c r="O162" s="161">
        <v>10579</v>
      </c>
    </row>
    <row r="163" spans="1:15" ht="12.75">
      <c r="A163" s="7"/>
      <c r="B163" s="13"/>
      <c r="C163" s="7"/>
      <c r="D163" s="166"/>
      <c r="E163" s="13"/>
      <c r="F163" s="5"/>
      <c r="G163" s="13"/>
      <c r="H163" s="13">
        <v>2</v>
      </c>
      <c r="I163" s="13">
        <v>1</v>
      </c>
      <c r="J163" s="5">
        <v>5</v>
      </c>
      <c r="K163" s="7">
        <v>3</v>
      </c>
      <c r="L163" s="265" t="s">
        <v>98</v>
      </c>
      <c r="M163" s="5"/>
      <c r="N163" s="60">
        <v>1648</v>
      </c>
      <c r="O163" s="161">
        <v>1648</v>
      </c>
    </row>
    <row r="164" spans="1:15" ht="12.75">
      <c r="A164" s="7"/>
      <c r="B164" s="13"/>
      <c r="C164" s="7"/>
      <c r="D164" s="166"/>
      <c r="E164" s="13"/>
      <c r="F164" s="5"/>
      <c r="G164" s="13"/>
      <c r="H164" s="13">
        <v>2</v>
      </c>
      <c r="I164" s="13">
        <v>2</v>
      </c>
      <c r="J164" s="5">
        <v>3</v>
      </c>
      <c r="K164" s="7">
        <v>1</v>
      </c>
      <c r="L164" s="265" t="s">
        <v>98</v>
      </c>
      <c r="M164" s="5"/>
      <c r="N164" s="60">
        <v>1793</v>
      </c>
      <c r="O164" s="161">
        <v>1793</v>
      </c>
    </row>
    <row r="165" spans="1:15" ht="12.75">
      <c r="A165" s="7"/>
      <c r="B165" s="13"/>
      <c r="C165" s="7"/>
      <c r="D165" s="166"/>
      <c r="E165" s="13"/>
      <c r="F165" s="5"/>
      <c r="G165" s="13"/>
      <c r="H165" s="13">
        <v>2</v>
      </c>
      <c r="I165" s="13">
        <v>2</v>
      </c>
      <c r="J165" s="5">
        <v>4</v>
      </c>
      <c r="K165" s="7">
        <v>4</v>
      </c>
      <c r="L165" s="265" t="s">
        <v>98</v>
      </c>
      <c r="M165" s="5"/>
      <c r="N165" s="60">
        <v>30</v>
      </c>
      <c r="O165" s="161">
        <v>30</v>
      </c>
    </row>
    <row r="166" spans="1:15" ht="12.75">
      <c r="A166" s="7"/>
      <c r="B166" s="13"/>
      <c r="C166" s="7"/>
      <c r="D166" s="166"/>
      <c r="E166" s="13"/>
      <c r="F166" s="5"/>
      <c r="G166" s="13"/>
      <c r="H166" s="13">
        <v>2</v>
      </c>
      <c r="I166" s="13">
        <v>3</v>
      </c>
      <c r="J166" s="5">
        <v>1</v>
      </c>
      <c r="K166" s="7">
        <v>2</v>
      </c>
      <c r="L166" s="265" t="s">
        <v>98</v>
      </c>
      <c r="M166" s="5"/>
      <c r="N166" s="60">
        <v>38178</v>
      </c>
      <c r="O166" s="161">
        <v>38178</v>
      </c>
    </row>
    <row r="167" spans="1:15" ht="12.75">
      <c r="A167" s="7"/>
      <c r="B167" s="13"/>
      <c r="C167" s="7"/>
      <c r="D167" s="166"/>
      <c r="E167" s="13"/>
      <c r="F167" s="5"/>
      <c r="G167" s="13"/>
      <c r="H167" s="13">
        <v>2</v>
      </c>
      <c r="I167" s="13">
        <v>3</v>
      </c>
      <c r="J167" s="5">
        <v>1</v>
      </c>
      <c r="K167" s="7">
        <v>3</v>
      </c>
      <c r="L167" s="265" t="s">
        <v>98</v>
      </c>
      <c r="M167" s="5"/>
      <c r="N167" s="60">
        <v>50443</v>
      </c>
      <c r="O167" s="161">
        <v>50443</v>
      </c>
    </row>
    <row r="168" spans="1:15" ht="12.75">
      <c r="A168" s="7"/>
      <c r="B168" s="13"/>
      <c r="C168" s="7"/>
      <c r="D168" s="166"/>
      <c r="E168" s="13"/>
      <c r="F168" s="5"/>
      <c r="G168" s="13"/>
      <c r="H168" s="13">
        <v>2</v>
      </c>
      <c r="I168" s="13">
        <v>3</v>
      </c>
      <c r="J168" s="5">
        <v>3</v>
      </c>
      <c r="K168" s="7">
        <v>2</v>
      </c>
      <c r="L168" s="265" t="s">
        <v>98</v>
      </c>
      <c r="M168" s="5"/>
      <c r="N168" s="60">
        <v>22500</v>
      </c>
      <c r="O168" s="161">
        <v>22500</v>
      </c>
    </row>
    <row r="169" spans="1:15" ht="12.75">
      <c r="A169" s="7"/>
      <c r="B169" s="13"/>
      <c r="C169" s="7"/>
      <c r="D169" s="166"/>
      <c r="E169" s="13"/>
      <c r="F169" s="5"/>
      <c r="G169" s="13"/>
      <c r="H169" s="13">
        <v>2</v>
      </c>
      <c r="I169" s="13">
        <v>3</v>
      </c>
      <c r="J169" s="5">
        <v>4</v>
      </c>
      <c r="K169" s="7">
        <v>2</v>
      </c>
      <c r="L169" s="265" t="s">
        <v>98</v>
      </c>
      <c r="M169" s="5"/>
      <c r="N169" s="60">
        <v>87919</v>
      </c>
      <c r="O169" s="161">
        <v>87919</v>
      </c>
    </row>
    <row r="170" spans="1:15" ht="12.75">
      <c r="A170" s="7"/>
      <c r="B170" s="13"/>
      <c r="C170" s="7"/>
      <c r="D170" s="166"/>
      <c r="E170" s="13"/>
      <c r="F170" s="5"/>
      <c r="G170" s="13"/>
      <c r="H170" s="13">
        <v>2</v>
      </c>
      <c r="I170" s="13">
        <v>3</v>
      </c>
      <c r="J170" s="5">
        <v>6</v>
      </c>
      <c r="K170" s="7">
        <v>3</v>
      </c>
      <c r="L170" s="265" t="s">
        <v>98</v>
      </c>
      <c r="M170" s="5"/>
      <c r="N170" s="60">
        <v>21594</v>
      </c>
      <c r="O170" s="161">
        <v>21594</v>
      </c>
    </row>
    <row r="171" spans="1:15" ht="12.75">
      <c r="A171" s="7"/>
      <c r="B171" s="13"/>
      <c r="C171" s="7"/>
      <c r="D171" s="166"/>
      <c r="E171" s="13"/>
      <c r="F171" s="5"/>
      <c r="G171" s="13"/>
      <c r="H171" s="13"/>
      <c r="I171" s="13"/>
      <c r="J171" s="5"/>
      <c r="K171" s="7"/>
      <c r="L171" s="265"/>
      <c r="M171" s="5"/>
      <c r="N171" s="60"/>
      <c r="O171" s="161"/>
    </row>
    <row r="172" spans="1:15" ht="12.75">
      <c r="A172" s="7"/>
      <c r="B172" s="13"/>
      <c r="C172" s="7"/>
      <c r="D172" s="166"/>
      <c r="E172" s="13"/>
      <c r="F172" s="5"/>
      <c r="G172" s="13"/>
      <c r="H172" s="13"/>
      <c r="I172" s="13"/>
      <c r="J172" s="5"/>
      <c r="K172" s="7"/>
      <c r="L172" s="263"/>
      <c r="M172" s="5"/>
      <c r="N172" s="60"/>
      <c r="O172" s="161"/>
    </row>
    <row r="173" spans="1:15" ht="12.75">
      <c r="A173" s="7"/>
      <c r="B173" s="13"/>
      <c r="C173" s="7"/>
      <c r="D173" s="166"/>
      <c r="E173" s="13"/>
      <c r="F173" s="5"/>
      <c r="G173" s="13" t="s">
        <v>48</v>
      </c>
      <c r="H173" s="13"/>
      <c r="I173" s="13"/>
      <c r="J173" s="5"/>
      <c r="K173" s="7"/>
      <c r="L173" s="13"/>
      <c r="M173" s="53"/>
      <c r="N173" s="60"/>
      <c r="O173" s="161"/>
    </row>
    <row r="174" spans="1:15" ht="12.75">
      <c r="A174" s="7"/>
      <c r="B174" s="13"/>
      <c r="C174" s="7"/>
      <c r="D174" s="166"/>
      <c r="E174" s="13"/>
      <c r="F174" s="5"/>
      <c r="G174" s="13"/>
      <c r="H174" s="13"/>
      <c r="I174" s="13"/>
      <c r="J174" s="5"/>
      <c r="K174" s="7"/>
      <c r="L174" s="13"/>
      <c r="M174" s="53"/>
      <c r="N174" s="60"/>
      <c r="O174" s="161"/>
    </row>
    <row r="175" spans="1:15" ht="12.75">
      <c r="A175" s="7"/>
      <c r="B175" s="13"/>
      <c r="C175" s="7"/>
      <c r="D175" s="166"/>
      <c r="E175" s="13"/>
      <c r="F175" s="5"/>
      <c r="G175" s="13"/>
      <c r="H175" s="273"/>
      <c r="I175" s="207"/>
      <c r="J175" s="273"/>
      <c r="K175" s="273"/>
      <c r="L175" s="273"/>
      <c r="M175" s="53"/>
      <c r="N175" s="27"/>
      <c r="O175" s="161"/>
    </row>
    <row r="176" spans="1:16" ht="12.75" hidden="1">
      <c r="A176" s="7"/>
      <c r="B176" s="13"/>
      <c r="C176" s="7"/>
      <c r="D176" s="166"/>
      <c r="E176" s="13"/>
      <c r="F176" s="5"/>
      <c r="G176" s="13"/>
      <c r="H176" s="13"/>
      <c r="I176" s="13"/>
      <c r="J176" s="5"/>
      <c r="K176" s="7"/>
      <c r="L176" s="13"/>
      <c r="M176" s="53"/>
      <c r="N176" s="27"/>
      <c r="O176" s="161"/>
      <c r="P176" s="188"/>
    </row>
    <row r="177" spans="1:15" ht="12.75" hidden="1">
      <c r="A177" s="7"/>
      <c r="B177" s="13"/>
      <c r="C177" s="7"/>
      <c r="D177" s="166"/>
      <c r="E177" s="13"/>
      <c r="F177" s="5"/>
      <c r="G177" s="13"/>
      <c r="H177" s="13"/>
      <c r="I177" s="13"/>
      <c r="J177" s="5"/>
      <c r="K177" s="7"/>
      <c r="L177" s="13"/>
      <c r="M177" s="53"/>
      <c r="N177" s="27">
        <v>0</v>
      </c>
      <c r="O177" s="161">
        <v>0</v>
      </c>
    </row>
    <row r="178" spans="1:15" ht="13.5" thickBot="1">
      <c r="A178" s="7"/>
      <c r="B178" s="30"/>
      <c r="C178" s="175"/>
      <c r="D178" s="177"/>
      <c r="E178" s="30"/>
      <c r="F178" s="5"/>
      <c r="G178" s="30"/>
      <c r="H178" s="30"/>
      <c r="I178" s="30"/>
      <c r="J178" s="5"/>
      <c r="K178" s="175"/>
      <c r="L178" s="30"/>
      <c r="M178" s="53"/>
      <c r="N178" s="27">
        <v>0</v>
      </c>
      <c r="O178" s="237">
        <v>0</v>
      </c>
    </row>
    <row r="179" spans="1:15" ht="13.5" thickBot="1">
      <c r="A179" s="187"/>
      <c r="B179" s="169"/>
      <c r="C179" s="186"/>
      <c r="D179" s="178" t="s">
        <v>91</v>
      </c>
      <c r="E179" s="169"/>
      <c r="F179" s="170"/>
      <c r="G179" s="179"/>
      <c r="H179" s="179"/>
      <c r="I179" s="170"/>
      <c r="J179" s="170"/>
      <c r="K179" s="169"/>
      <c r="L179" s="169"/>
      <c r="M179" s="172" t="s">
        <v>77</v>
      </c>
      <c r="N179" s="180">
        <f>SUM(N159:N178)</f>
        <v>395248</v>
      </c>
      <c r="O179" s="250">
        <f>SUM(O159:O178)</f>
        <v>394248</v>
      </c>
    </row>
    <row r="180" spans="1:16" ht="12.75">
      <c r="A180" s="5"/>
      <c r="B180" s="5"/>
      <c r="C180" s="5"/>
      <c r="D180" s="19"/>
      <c r="E180" s="5"/>
      <c r="F180" s="19"/>
      <c r="G180" s="19"/>
      <c r="H180" s="19"/>
      <c r="I180" s="19"/>
      <c r="J180" s="19"/>
      <c r="K180" s="5"/>
      <c r="L180" s="5"/>
      <c r="M180" s="20"/>
      <c r="N180" s="125"/>
      <c r="O180" s="125"/>
      <c r="P180" s="10"/>
    </row>
    <row r="181" spans="1:16" ht="12.75">
      <c r="A181" s="5"/>
      <c r="B181" s="5"/>
      <c r="C181" s="5"/>
      <c r="D181" s="19"/>
      <c r="E181" s="5"/>
      <c r="F181" s="19"/>
      <c r="G181" s="19"/>
      <c r="H181" s="19"/>
      <c r="I181" s="19"/>
      <c r="J181" s="19"/>
      <c r="K181" s="5"/>
      <c r="L181" s="5"/>
      <c r="M181" s="20"/>
      <c r="N181" s="125"/>
      <c r="O181" s="125"/>
      <c r="P181" s="10"/>
    </row>
    <row r="182" spans="1:16" ht="13.5" thickBot="1">
      <c r="A182" s="5"/>
      <c r="B182" s="5"/>
      <c r="C182" s="5"/>
      <c r="D182" s="19"/>
      <c r="E182" s="5"/>
      <c r="F182" s="19"/>
      <c r="G182" s="19"/>
      <c r="H182" s="19"/>
      <c r="I182" s="19"/>
      <c r="J182" s="19"/>
      <c r="K182" s="5"/>
      <c r="L182" s="5"/>
      <c r="M182" s="20"/>
      <c r="N182" s="125"/>
      <c r="O182" s="125"/>
      <c r="P182" s="10"/>
    </row>
    <row r="183" spans="1:15" ht="13.5" thickBot="1">
      <c r="A183" s="5"/>
      <c r="B183" s="5"/>
      <c r="C183" s="5"/>
      <c r="D183" s="5"/>
      <c r="E183" s="5"/>
      <c r="F183" s="5"/>
      <c r="G183" s="5"/>
      <c r="H183" s="5"/>
      <c r="I183" s="284" t="s">
        <v>25</v>
      </c>
      <c r="J183" s="285"/>
      <c r="K183" s="285"/>
      <c r="L183" s="9"/>
      <c r="M183" s="9" t="s">
        <v>28</v>
      </c>
      <c r="N183" s="9" t="s">
        <v>29</v>
      </c>
      <c r="O183" s="126" t="s">
        <v>30</v>
      </c>
    </row>
    <row r="184" spans="1:15" ht="12.75">
      <c r="A184" s="2" t="s">
        <v>19</v>
      </c>
      <c r="B184" s="2" t="s">
        <v>20</v>
      </c>
      <c r="C184" s="2" t="s">
        <v>47</v>
      </c>
      <c r="D184" s="2" t="s">
        <v>21</v>
      </c>
      <c r="E184" s="2" t="s">
        <v>22</v>
      </c>
      <c r="F184" s="2" t="s">
        <v>23</v>
      </c>
      <c r="G184" s="2" t="s">
        <v>24</v>
      </c>
      <c r="H184" s="2" t="s">
        <v>110</v>
      </c>
      <c r="I184" s="2" t="s">
        <v>26</v>
      </c>
      <c r="J184" s="2" t="s">
        <v>27</v>
      </c>
      <c r="K184" s="12" t="s">
        <v>33</v>
      </c>
      <c r="L184" s="12"/>
      <c r="M184" s="2">
        <v>3</v>
      </c>
      <c r="N184" s="2">
        <v>4</v>
      </c>
      <c r="O184" s="2">
        <v>5</v>
      </c>
    </row>
    <row r="185" spans="1:15" ht="13.5" thickBot="1">
      <c r="A185" s="4"/>
      <c r="B185" s="4" t="s">
        <v>19</v>
      </c>
      <c r="C185" s="4"/>
      <c r="D185" s="13"/>
      <c r="E185" s="13"/>
      <c r="F185" s="13"/>
      <c r="G185" s="13"/>
      <c r="H185" s="13"/>
      <c r="I185" s="13"/>
      <c r="J185" s="13"/>
      <c r="K185" s="13" t="s">
        <v>27</v>
      </c>
      <c r="L185" s="13"/>
      <c r="M185" s="13"/>
      <c r="N185" s="13"/>
      <c r="O185" s="13"/>
    </row>
    <row r="186" spans="1:15" ht="12.75">
      <c r="A186" s="13"/>
      <c r="B186" s="13"/>
      <c r="C186" s="7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164"/>
      <c r="O186" s="165"/>
    </row>
    <row r="187" spans="1:16" ht="12.75">
      <c r="A187" s="13" t="s">
        <v>49</v>
      </c>
      <c r="B187" s="13"/>
      <c r="C187" s="7"/>
      <c r="D187" s="166" t="s">
        <v>79</v>
      </c>
      <c r="E187" s="13"/>
      <c r="F187" s="13">
        <v>222</v>
      </c>
      <c r="G187" s="13">
        <v>9992</v>
      </c>
      <c r="H187" s="13">
        <v>2</v>
      </c>
      <c r="I187" s="13">
        <v>1</v>
      </c>
      <c r="J187" s="13">
        <v>1</v>
      </c>
      <c r="K187" s="13">
        <v>1</v>
      </c>
      <c r="L187" s="265" t="s">
        <v>98</v>
      </c>
      <c r="M187" s="13"/>
      <c r="N187" s="28">
        <v>159000</v>
      </c>
      <c r="O187" s="167">
        <v>159000</v>
      </c>
      <c r="P187" s="59"/>
    </row>
    <row r="188" spans="1:16" ht="12.75">
      <c r="A188" s="13"/>
      <c r="B188" s="13"/>
      <c r="C188" s="7"/>
      <c r="D188" s="166"/>
      <c r="E188" s="13"/>
      <c r="F188" s="13"/>
      <c r="G188" s="13"/>
      <c r="H188" s="13">
        <v>2</v>
      </c>
      <c r="I188" s="13">
        <v>1</v>
      </c>
      <c r="J188" s="13">
        <v>5</v>
      </c>
      <c r="K188" s="13">
        <v>1</v>
      </c>
      <c r="L188" s="265" t="s">
        <v>98</v>
      </c>
      <c r="M188" s="13"/>
      <c r="N188" s="28">
        <v>11273</v>
      </c>
      <c r="O188" s="167">
        <v>11273</v>
      </c>
      <c r="P188" s="59"/>
    </row>
    <row r="189" spans="1:16" ht="12.75">
      <c r="A189" s="13"/>
      <c r="B189" s="13"/>
      <c r="C189" s="7"/>
      <c r="D189" s="166"/>
      <c r="E189" s="13"/>
      <c r="F189" s="13"/>
      <c r="G189" s="13"/>
      <c r="H189" s="13">
        <v>2</v>
      </c>
      <c r="I189" s="13">
        <v>1</v>
      </c>
      <c r="J189" s="13">
        <v>5</v>
      </c>
      <c r="K189" s="13">
        <v>2</v>
      </c>
      <c r="L189" s="265" t="s">
        <v>98</v>
      </c>
      <c r="M189" s="13"/>
      <c r="N189" s="28">
        <v>11289</v>
      </c>
      <c r="O189" s="167">
        <v>11289</v>
      </c>
      <c r="P189" s="59"/>
    </row>
    <row r="190" spans="1:16" ht="12.75">
      <c r="A190" s="13"/>
      <c r="B190" s="13"/>
      <c r="C190" s="7"/>
      <c r="D190" s="166"/>
      <c r="E190" s="13"/>
      <c r="F190" s="13"/>
      <c r="G190" s="13"/>
      <c r="H190" s="13">
        <v>2</v>
      </c>
      <c r="I190" s="13">
        <v>1</v>
      </c>
      <c r="J190" s="13">
        <v>5</v>
      </c>
      <c r="K190" s="13">
        <v>3</v>
      </c>
      <c r="L190" s="265" t="s">
        <v>98</v>
      </c>
      <c r="M190" s="13"/>
      <c r="N190" s="28">
        <v>1866</v>
      </c>
      <c r="O190" s="167">
        <v>1866</v>
      </c>
      <c r="P190" s="59"/>
    </row>
    <row r="191" spans="1:16" ht="12.75">
      <c r="A191" s="13"/>
      <c r="B191" s="13"/>
      <c r="C191" s="7"/>
      <c r="D191" s="166"/>
      <c r="E191" s="13"/>
      <c r="F191" s="13"/>
      <c r="G191" s="13"/>
      <c r="H191" s="13">
        <v>2</v>
      </c>
      <c r="I191" s="13">
        <v>3</v>
      </c>
      <c r="J191" s="13">
        <v>3</v>
      </c>
      <c r="K191" s="13">
        <v>4</v>
      </c>
      <c r="L191" s="265" t="s">
        <v>98</v>
      </c>
      <c r="M191" s="13"/>
      <c r="N191" s="28">
        <v>1897</v>
      </c>
      <c r="O191" s="167">
        <v>1897</v>
      </c>
      <c r="P191" s="59"/>
    </row>
    <row r="192" spans="1:16" ht="12.75">
      <c r="A192" s="13"/>
      <c r="B192" s="13"/>
      <c r="C192" s="7"/>
      <c r="D192" s="166"/>
      <c r="E192" s="13"/>
      <c r="F192" s="13"/>
      <c r="G192" s="13"/>
      <c r="H192" s="13">
        <v>2</v>
      </c>
      <c r="I192" s="13">
        <v>3</v>
      </c>
      <c r="J192" s="13">
        <v>6</v>
      </c>
      <c r="K192" s="13">
        <v>3</v>
      </c>
      <c r="L192" s="263" t="s">
        <v>115</v>
      </c>
      <c r="M192" s="13"/>
      <c r="N192" s="28">
        <v>59784</v>
      </c>
      <c r="O192" s="167">
        <v>59784</v>
      </c>
      <c r="P192" s="59"/>
    </row>
    <row r="193" spans="1:16" ht="12.75">
      <c r="A193" s="13"/>
      <c r="B193" s="13"/>
      <c r="C193" s="7"/>
      <c r="D193" s="166"/>
      <c r="E193" s="13"/>
      <c r="F193" s="13"/>
      <c r="G193" s="13"/>
      <c r="H193" s="13">
        <v>2</v>
      </c>
      <c r="I193" s="13">
        <v>3</v>
      </c>
      <c r="J193" s="13">
        <v>9</v>
      </c>
      <c r="K193" s="13">
        <v>1</v>
      </c>
      <c r="L193" s="263" t="s">
        <v>98</v>
      </c>
      <c r="M193" s="13"/>
      <c r="N193" s="28">
        <v>3005</v>
      </c>
      <c r="O193" s="167">
        <v>3005</v>
      </c>
      <c r="P193" s="59"/>
    </row>
    <row r="194" spans="1:16" ht="12.75">
      <c r="A194" s="13"/>
      <c r="B194" s="13"/>
      <c r="C194" s="7"/>
      <c r="D194" s="166"/>
      <c r="E194" s="13"/>
      <c r="F194" s="13"/>
      <c r="G194" s="13"/>
      <c r="H194" s="13">
        <v>2</v>
      </c>
      <c r="I194" s="13">
        <v>3</v>
      </c>
      <c r="J194" s="13">
        <v>9</v>
      </c>
      <c r="K194" s="13">
        <v>6</v>
      </c>
      <c r="L194" s="263" t="s">
        <v>98</v>
      </c>
      <c r="M194" s="13"/>
      <c r="N194" s="28">
        <v>33970</v>
      </c>
      <c r="O194" s="167">
        <v>33970</v>
      </c>
      <c r="P194" s="59"/>
    </row>
    <row r="195" spans="1:16" ht="12.75">
      <c r="A195" s="13"/>
      <c r="B195" s="13"/>
      <c r="C195" s="7"/>
      <c r="D195" s="166"/>
      <c r="E195" s="13"/>
      <c r="F195" s="13"/>
      <c r="G195" s="13"/>
      <c r="H195" s="13">
        <v>2</v>
      </c>
      <c r="I195" s="13">
        <v>3</v>
      </c>
      <c r="J195" s="13">
        <v>9</v>
      </c>
      <c r="K195" s="13">
        <v>1</v>
      </c>
      <c r="L195" s="263" t="s">
        <v>98</v>
      </c>
      <c r="M195" s="13"/>
      <c r="N195" s="28"/>
      <c r="O195" s="167"/>
      <c r="P195" s="59"/>
    </row>
    <row r="196" spans="1:16" ht="12.75">
      <c r="A196" s="13"/>
      <c r="B196" s="13"/>
      <c r="C196" s="7"/>
      <c r="D196" s="166"/>
      <c r="E196" s="13"/>
      <c r="F196" s="13"/>
      <c r="G196" s="13"/>
      <c r="H196" s="13">
        <v>2</v>
      </c>
      <c r="I196" s="13">
        <v>3</v>
      </c>
      <c r="J196" s="13">
        <v>9</v>
      </c>
      <c r="K196" s="13">
        <v>6</v>
      </c>
      <c r="L196" s="263" t="s">
        <v>98</v>
      </c>
      <c r="M196" s="13"/>
      <c r="N196" s="25"/>
      <c r="O196" s="167"/>
      <c r="P196" s="59"/>
    </row>
    <row r="197" spans="1:16" ht="12.75">
      <c r="A197" s="13"/>
      <c r="B197" s="13"/>
      <c r="C197" s="7"/>
      <c r="D197" s="166"/>
      <c r="E197" s="13"/>
      <c r="F197" s="13"/>
      <c r="G197" s="13"/>
      <c r="H197" s="13">
        <v>2</v>
      </c>
      <c r="I197" s="13">
        <v>3</v>
      </c>
      <c r="J197" s="13">
        <v>9</v>
      </c>
      <c r="K197" s="13">
        <v>2</v>
      </c>
      <c r="L197" s="263" t="s">
        <v>98</v>
      </c>
      <c r="M197" s="13"/>
      <c r="N197" s="25"/>
      <c r="O197" s="167"/>
      <c r="P197" s="59"/>
    </row>
    <row r="198" spans="1:16" ht="12.75">
      <c r="A198" s="13"/>
      <c r="B198" s="13"/>
      <c r="C198" s="7"/>
      <c r="D198" s="166"/>
      <c r="E198" s="13"/>
      <c r="F198" s="13"/>
      <c r="G198" s="13"/>
      <c r="H198" s="13">
        <v>2</v>
      </c>
      <c r="I198" s="13">
        <v>3</v>
      </c>
      <c r="J198" s="13">
        <v>9</v>
      </c>
      <c r="K198" s="13">
        <v>6</v>
      </c>
      <c r="L198" s="263" t="s">
        <v>98</v>
      </c>
      <c r="M198" s="13"/>
      <c r="N198" s="25"/>
      <c r="O198" s="167"/>
      <c r="P198" s="59"/>
    </row>
    <row r="199" spans="1:16" ht="12.75">
      <c r="A199" s="13"/>
      <c r="B199" s="13"/>
      <c r="C199" s="7"/>
      <c r="D199" s="166"/>
      <c r="E199" s="13"/>
      <c r="F199" s="13"/>
      <c r="G199" s="13"/>
      <c r="M199" s="13"/>
      <c r="N199" s="25"/>
      <c r="O199" s="167"/>
      <c r="P199" s="59"/>
    </row>
    <row r="200" spans="1:15" ht="12.75">
      <c r="A200" s="13"/>
      <c r="B200" s="13"/>
      <c r="C200" s="7"/>
      <c r="D200" s="166"/>
      <c r="E200" s="13"/>
      <c r="F200" s="13"/>
      <c r="G200" s="13" t="s">
        <v>48</v>
      </c>
      <c r="M200" s="13"/>
      <c r="N200" s="25"/>
      <c r="O200" s="167"/>
    </row>
    <row r="201" spans="1:15" ht="12.75">
      <c r="A201" s="13"/>
      <c r="B201" s="13"/>
      <c r="C201" s="7"/>
      <c r="D201" s="166"/>
      <c r="E201" s="13"/>
      <c r="F201" s="13"/>
      <c r="G201" s="13"/>
      <c r="H201" s="13"/>
      <c r="I201" s="13"/>
      <c r="J201" s="13"/>
      <c r="K201" s="13"/>
      <c r="L201" s="13"/>
      <c r="M201" s="13"/>
      <c r="N201" s="25"/>
      <c r="O201" s="167"/>
    </row>
    <row r="202" spans="1:15" ht="12.75">
      <c r="A202" s="13"/>
      <c r="B202" s="13"/>
      <c r="C202" s="7"/>
      <c r="D202" s="166"/>
      <c r="E202" s="13"/>
      <c r="F202" s="13"/>
      <c r="G202" s="13"/>
      <c r="H202" s="13"/>
      <c r="I202" s="13"/>
      <c r="J202" s="13"/>
      <c r="K202" s="13"/>
      <c r="L202" s="13"/>
      <c r="M202" s="13"/>
      <c r="N202" s="25"/>
      <c r="O202" s="167"/>
    </row>
    <row r="203" spans="1:16" ht="12.75">
      <c r="A203" s="13"/>
      <c r="B203" s="13"/>
      <c r="C203" s="7"/>
      <c r="D203" s="166"/>
      <c r="E203" s="13"/>
      <c r="F203" s="13"/>
      <c r="G203" s="13" t="s">
        <v>48</v>
      </c>
      <c r="H203" s="13"/>
      <c r="I203" s="13"/>
      <c r="J203" s="13"/>
      <c r="K203" s="13"/>
      <c r="L203" s="13"/>
      <c r="M203" s="13"/>
      <c r="N203" s="25"/>
      <c r="O203" s="167"/>
      <c r="P203" s="39"/>
    </row>
    <row r="204" spans="1:15" ht="12.75">
      <c r="A204" s="13"/>
      <c r="B204" s="13"/>
      <c r="C204" s="7"/>
      <c r="D204" s="166"/>
      <c r="E204" s="13"/>
      <c r="F204" s="13"/>
      <c r="G204" s="13"/>
      <c r="H204" s="13"/>
      <c r="I204" s="13"/>
      <c r="J204" s="13"/>
      <c r="K204" s="13"/>
      <c r="L204" s="13"/>
      <c r="M204" s="13"/>
      <c r="N204" s="25"/>
      <c r="O204" s="167"/>
    </row>
    <row r="205" spans="1:15" ht="13.5" thickBot="1">
      <c r="A205" s="187"/>
      <c r="B205" s="169"/>
      <c r="C205" s="186"/>
      <c r="D205" s="168"/>
      <c r="E205" s="169"/>
      <c r="F205" s="170"/>
      <c r="G205" s="170" t="s">
        <v>81</v>
      </c>
      <c r="H205" s="170"/>
      <c r="I205" s="171"/>
      <c r="J205" s="171"/>
      <c r="K205" s="171"/>
      <c r="L205" s="171"/>
      <c r="M205" s="172" t="s">
        <v>77</v>
      </c>
      <c r="N205" s="173">
        <f>SUM(N187:N204)</f>
        <v>282084</v>
      </c>
      <c r="O205" s="174">
        <f>SUM(O187:O204)</f>
        <v>282084</v>
      </c>
    </row>
    <row r="206" spans="1:15" ht="8.25" customHeight="1">
      <c r="A206" s="5"/>
      <c r="B206" s="5"/>
      <c r="C206" s="5"/>
      <c r="D206" s="5"/>
      <c r="E206" s="5"/>
      <c r="F206" s="19"/>
      <c r="G206" s="144"/>
      <c r="H206" s="144"/>
      <c r="I206" s="144"/>
      <c r="J206" s="144"/>
      <c r="K206" s="144"/>
      <c r="L206" s="144"/>
      <c r="M206" s="144"/>
      <c r="N206" s="21"/>
      <c r="O206" s="21"/>
    </row>
    <row r="208" ht="9.75" customHeight="1"/>
    <row r="209" spans="3:15" ht="12.75" hidden="1">
      <c r="C209" s="5"/>
      <c r="D209" s="5"/>
      <c r="E209" s="19"/>
      <c r="F209" s="5"/>
      <c r="G209" s="19"/>
      <c r="H209" s="19"/>
      <c r="I209" s="19"/>
      <c r="J209" s="19"/>
      <c r="K209" s="5"/>
      <c r="L209" s="5"/>
      <c r="M209" s="20"/>
      <c r="N209" s="125"/>
      <c r="O209" s="125"/>
    </row>
    <row r="210" spans="3:15" ht="12.75" hidden="1">
      <c r="C210" s="5"/>
      <c r="D210" s="5"/>
      <c r="E210" s="19"/>
      <c r="F210" s="5"/>
      <c r="G210" s="19"/>
      <c r="H210" s="19"/>
      <c r="I210" s="19"/>
      <c r="J210" s="19"/>
      <c r="K210" s="5"/>
      <c r="L210" s="5"/>
      <c r="M210" s="20"/>
      <c r="N210" s="125"/>
      <c r="O210" s="125"/>
    </row>
    <row r="211" spans="3:15" ht="12.75" hidden="1">
      <c r="C211" s="5"/>
      <c r="D211" s="5"/>
      <c r="E211" s="19"/>
      <c r="F211" s="5"/>
      <c r="G211" s="19"/>
      <c r="H211" s="19"/>
      <c r="I211" s="19"/>
      <c r="J211" s="19"/>
      <c r="K211" s="5"/>
      <c r="L211" s="5"/>
      <c r="M211" s="20"/>
      <c r="N211" s="125"/>
      <c r="O211" s="125"/>
    </row>
    <row r="212" spans="3:15" ht="12.75" hidden="1">
      <c r="C212" s="5"/>
      <c r="D212" s="5"/>
      <c r="E212" s="19"/>
      <c r="F212" s="5"/>
      <c r="G212" s="19"/>
      <c r="H212" s="19"/>
      <c r="I212" s="19"/>
      <c r="J212" s="19"/>
      <c r="K212" s="5"/>
      <c r="L212" s="5"/>
      <c r="M212" s="20"/>
      <c r="N212" s="125"/>
      <c r="O212" s="125"/>
    </row>
    <row r="213" spans="3:15" ht="12.75">
      <c r="C213" s="5"/>
      <c r="D213" s="5"/>
      <c r="E213" s="19"/>
      <c r="F213" s="5"/>
      <c r="G213" s="19"/>
      <c r="H213" s="19"/>
      <c r="I213" s="19"/>
      <c r="J213" s="19"/>
      <c r="K213" s="5"/>
      <c r="L213" s="5"/>
      <c r="M213" s="20"/>
      <c r="N213" s="125"/>
      <c r="O213" s="125"/>
    </row>
    <row r="214" spans="3:15" ht="12.75">
      <c r="C214" s="5"/>
      <c r="D214" s="5"/>
      <c r="E214" s="19"/>
      <c r="F214" s="5"/>
      <c r="G214" s="19"/>
      <c r="H214" s="19"/>
      <c r="I214" s="19"/>
      <c r="J214" s="19"/>
      <c r="K214" s="5"/>
      <c r="L214" s="5"/>
      <c r="M214" s="20"/>
      <c r="N214" s="125"/>
      <c r="O214" s="125"/>
    </row>
    <row r="215" spans="3:15" ht="12.75">
      <c r="C215" s="5"/>
      <c r="D215" s="5"/>
      <c r="E215" s="19"/>
      <c r="F215" s="5"/>
      <c r="G215" s="19"/>
      <c r="H215" s="19"/>
      <c r="I215" s="19"/>
      <c r="J215" s="19"/>
      <c r="K215" s="5"/>
      <c r="L215" s="5"/>
      <c r="M215" s="20"/>
      <c r="N215" s="125"/>
      <c r="O215" s="125"/>
    </row>
    <row r="216" spans="3:15" ht="12.75">
      <c r="C216" s="5"/>
      <c r="D216" s="5"/>
      <c r="E216" s="19"/>
      <c r="F216" s="5"/>
      <c r="G216" s="19"/>
      <c r="H216" s="19"/>
      <c r="I216" s="19"/>
      <c r="J216" s="19"/>
      <c r="K216" s="5"/>
      <c r="L216" s="5"/>
      <c r="M216" s="20"/>
      <c r="N216" s="125"/>
      <c r="O216" s="125"/>
    </row>
    <row r="217" spans="3:15" ht="12.75">
      <c r="C217" s="5"/>
      <c r="D217" s="5"/>
      <c r="E217" s="19"/>
      <c r="F217" s="5"/>
      <c r="G217" s="19"/>
      <c r="H217" s="19"/>
      <c r="I217" s="19"/>
      <c r="J217" s="19"/>
      <c r="K217" s="5"/>
      <c r="L217" s="5"/>
      <c r="M217" s="20"/>
      <c r="N217" s="125"/>
      <c r="O217" s="125"/>
    </row>
    <row r="218" spans="3:15" ht="12.75">
      <c r="C218" s="5"/>
      <c r="D218" s="5"/>
      <c r="E218" s="19"/>
      <c r="F218" s="5"/>
      <c r="G218" s="19"/>
      <c r="H218" s="19"/>
      <c r="I218" s="19"/>
      <c r="J218" s="19"/>
      <c r="K218" s="5"/>
      <c r="L218" s="5"/>
      <c r="M218" s="20"/>
      <c r="N218" s="125"/>
      <c r="O218" s="125"/>
    </row>
    <row r="219" spans="3:15" ht="13.5" thickBot="1">
      <c r="C219" s="5"/>
      <c r="D219" s="5"/>
      <c r="E219" s="19"/>
      <c r="F219" s="5"/>
      <c r="G219" s="19"/>
      <c r="H219" s="19"/>
      <c r="I219" s="19"/>
      <c r="J219" s="19"/>
      <c r="K219" s="5"/>
      <c r="L219" s="5"/>
      <c r="M219" s="20"/>
      <c r="N219" s="125"/>
      <c r="O219" s="125"/>
    </row>
    <row r="220" spans="3:15" ht="14.25" customHeight="1" thickBot="1">
      <c r="C220" s="5"/>
      <c r="D220" s="5"/>
      <c r="E220" s="5"/>
      <c r="F220" s="5"/>
      <c r="G220" s="5"/>
      <c r="H220" s="5"/>
      <c r="I220" s="284" t="s">
        <v>25</v>
      </c>
      <c r="J220" s="285"/>
      <c r="K220" s="285"/>
      <c r="L220" s="146"/>
      <c r="M220" s="9" t="s">
        <v>28</v>
      </c>
      <c r="N220" s="9" t="s">
        <v>29</v>
      </c>
      <c r="O220" s="204" t="s">
        <v>30</v>
      </c>
    </row>
    <row r="221" spans="3:15" ht="12.75">
      <c r="C221" s="1" t="s">
        <v>47</v>
      </c>
      <c r="D221" s="2" t="s">
        <v>21</v>
      </c>
      <c r="E221" s="2" t="s">
        <v>22</v>
      </c>
      <c r="F221" s="156" t="s">
        <v>23</v>
      </c>
      <c r="G221" s="152" t="s">
        <v>24</v>
      </c>
      <c r="H221" s="1"/>
      <c r="I221" s="158" t="s">
        <v>26</v>
      </c>
      <c r="J221" s="2" t="s">
        <v>27</v>
      </c>
      <c r="K221" s="12" t="s">
        <v>33</v>
      </c>
      <c r="L221" s="255"/>
      <c r="M221" s="146">
        <v>3</v>
      </c>
      <c r="N221" s="145">
        <v>4</v>
      </c>
      <c r="O221" s="152">
        <v>5</v>
      </c>
    </row>
    <row r="222" spans="3:15" ht="13.5" thickBot="1">
      <c r="C222" s="166"/>
      <c r="D222" s="13"/>
      <c r="E222" s="13"/>
      <c r="F222" s="7"/>
      <c r="G222" s="153"/>
      <c r="H222" s="3"/>
      <c r="I222" s="53"/>
      <c r="J222" s="13"/>
      <c r="K222" s="13" t="s">
        <v>27</v>
      </c>
      <c r="L222" s="13"/>
      <c r="M222" s="5"/>
      <c r="N222" s="236"/>
      <c r="O222" s="153"/>
    </row>
    <row r="223" spans="3:15" ht="12.75">
      <c r="C223" s="1"/>
      <c r="D223" s="146"/>
      <c r="E223" s="2"/>
      <c r="F223" s="146"/>
      <c r="G223" s="2"/>
      <c r="H223" s="158"/>
      <c r="I223" s="158"/>
      <c r="J223" s="146"/>
      <c r="K223" s="2"/>
      <c r="L223" s="2"/>
      <c r="M223" s="146"/>
      <c r="N223" s="156"/>
      <c r="O223" s="152"/>
    </row>
    <row r="224" spans="3:15" ht="12.75">
      <c r="C224" s="166"/>
      <c r="D224" s="5"/>
      <c r="E224" s="13"/>
      <c r="F224" s="5"/>
      <c r="G224" s="13"/>
      <c r="H224" s="13"/>
      <c r="I224" s="13"/>
      <c r="J224" s="5"/>
      <c r="K224" s="13"/>
      <c r="L224" s="13"/>
      <c r="M224" s="5"/>
      <c r="N224" s="26"/>
      <c r="O224" s="159"/>
    </row>
    <row r="225" spans="3:15" ht="12.75">
      <c r="C225" s="166"/>
      <c r="D225" s="206" t="s">
        <v>94</v>
      </c>
      <c r="E225" s="13"/>
      <c r="F225" s="5">
        <v>222</v>
      </c>
      <c r="G225" s="13">
        <v>9992</v>
      </c>
      <c r="H225" s="13">
        <v>2</v>
      </c>
      <c r="I225" s="13">
        <v>1</v>
      </c>
      <c r="J225" s="5">
        <v>1</v>
      </c>
      <c r="K225" s="13">
        <v>1</v>
      </c>
      <c r="L225" s="265" t="s">
        <v>98</v>
      </c>
      <c r="M225" s="5"/>
      <c r="N225" s="27">
        <v>96000</v>
      </c>
      <c r="O225" s="161">
        <v>96000</v>
      </c>
    </row>
    <row r="226" spans="3:15" ht="12.75">
      <c r="C226" s="166"/>
      <c r="D226" s="206"/>
      <c r="E226" s="13"/>
      <c r="F226" s="5"/>
      <c r="G226" s="13"/>
      <c r="H226" s="13">
        <v>2</v>
      </c>
      <c r="I226" s="13">
        <v>1</v>
      </c>
      <c r="J226" s="5">
        <v>2</v>
      </c>
      <c r="K226" s="13">
        <v>2</v>
      </c>
      <c r="L226" s="265" t="s">
        <v>99</v>
      </c>
      <c r="M226" s="5"/>
      <c r="N226" s="27">
        <v>2000</v>
      </c>
      <c r="O226" s="161">
        <v>0</v>
      </c>
    </row>
    <row r="227" spans="3:15" ht="12.75">
      <c r="C227" s="166"/>
      <c r="D227" s="206"/>
      <c r="E227" s="13"/>
      <c r="F227" s="5"/>
      <c r="G227" s="13"/>
      <c r="H227" s="13">
        <v>2</v>
      </c>
      <c r="I227" s="13">
        <v>1</v>
      </c>
      <c r="J227" s="5">
        <v>5</v>
      </c>
      <c r="K227" s="13">
        <v>1</v>
      </c>
      <c r="L227" s="265" t="s">
        <v>98</v>
      </c>
      <c r="M227" s="5"/>
      <c r="N227" s="27">
        <v>6806</v>
      </c>
      <c r="O227" s="161">
        <v>6806</v>
      </c>
    </row>
    <row r="228" spans="3:15" ht="12.75">
      <c r="C228" s="166"/>
      <c r="D228" s="206"/>
      <c r="E228" s="13"/>
      <c r="F228" s="5"/>
      <c r="G228" s="13"/>
      <c r="H228" s="13">
        <v>2</v>
      </c>
      <c r="I228" s="13">
        <v>1</v>
      </c>
      <c r="J228" s="5">
        <v>5</v>
      </c>
      <c r="K228" s="13">
        <v>2</v>
      </c>
      <c r="L228" s="265" t="s">
        <v>98</v>
      </c>
      <c r="M228" s="5"/>
      <c r="N228" s="27">
        <v>6816</v>
      </c>
      <c r="O228" s="161">
        <v>6816</v>
      </c>
    </row>
    <row r="229" spans="3:15" ht="12.75">
      <c r="C229" s="166"/>
      <c r="D229" s="206"/>
      <c r="E229" s="13"/>
      <c r="F229" s="5"/>
      <c r="G229" s="13"/>
      <c r="H229" s="13">
        <v>2</v>
      </c>
      <c r="I229" s="13">
        <v>1</v>
      </c>
      <c r="J229" s="5">
        <v>5</v>
      </c>
      <c r="K229" s="13">
        <v>3</v>
      </c>
      <c r="L229" s="265" t="s">
        <v>98</v>
      </c>
      <c r="M229" s="5"/>
      <c r="N229" s="27">
        <v>1048</v>
      </c>
      <c r="O229" s="161">
        <v>1048</v>
      </c>
    </row>
    <row r="230" spans="3:15" ht="12.75">
      <c r="C230" s="166"/>
      <c r="D230" s="206"/>
      <c r="E230" s="13"/>
      <c r="F230" s="5"/>
      <c r="G230" s="13"/>
      <c r="H230" s="13">
        <v>2</v>
      </c>
      <c r="I230" s="13">
        <v>2</v>
      </c>
      <c r="J230" s="5">
        <v>4</v>
      </c>
      <c r="K230" s="13">
        <v>4</v>
      </c>
      <c r="L230" s="263" t="s">
        <v>98</v>
      </c>
      <c r="M230" s="5"/>
      <c r="N230" s="27">
        <v>400</v>
      </c>
      <c r="O230" s="161">
        <v>400</v>
      </c>
    </row>
    <row r="231" spans="3:15" ht="12.75">
      <c r="C231" s="166"/>
      <c r="D231" s="206"/>
      <c r="E231" s="13"/>
      <c r="F231" s="5"/>
      <c r="G231" s="13"/>
      <c r="H231" s="13">
        <v>2</v>
      </c>
      <c r="I231" s="13">
        <v>2</v>
      </c>
      <c r="J231" s="5">
        <v>7</v>
      </c>
      <c r="K231" s="13">
        <v>1</v>
      </c>
      <c r="L231" s="263" t="s">
        <v>99</v>
      </c>
      <c r="M231" s="5"/>
      <c r="N231" s="27">
        <v>20444</v>
      </c>
      <c r="O231" s="161">
        <v>20444</v>
      </c>
    </row>
    <row r="232" spans="3:15" ht="12.75">
      <c r="C232" s="166"/>
      <c r="D232" s="5"/>
      <c r="E232" s="13"/>
      <c r="F232" s="5"/>
      <c r="G232" s="13"/>
      <c r="H232" s="13">
        <v>2</v>
      </c>
      <c r="I232" s="13">
        <v>3</v>
      </c>
      <c r="J232" s="5">
        <v>1</v>
      </c>
      <c r="K232" s="13">
        <v>2</v>
      </c>
      <c r="L232" s="263" t="s">
        <v>98</v>
      </c>
      <c r="M232" s="5"/>
      <c r="N232" s="27">
        <v>35000</v>
      </c>
      <c r="O232" s="161">
        <v>35000</v>
      </c>
    </row>
    <row r="233" spans="3:15" ht="12.75">
      <c r="C233" s="166"/>
      <c r="D233" s="5"/>
      <c r="E233" s="13"/>
      <c r="F233" s="5"/>
      <c r="G233" s="13"/>
      <c r="H233" s="13">
        <v>2</v>
      </c>
      <c r="I233" s="13">
        <v>3</v>
      </c>
      <c r="J233" s="5">
        <v>4</v>
      </c>
      <c r="K233" s="13">
        <v>2</v>
      </c>
      <c r="L233" s="263" t="s">
        <v>98</v>
      </c>
      <c r="M233" s="5"/>
      <c r="N233" s="27">
        <v>30000</v>
      </c>
      <c r="O233" s="161">
        <v>30000</v>
      </c>
    </row>
    <row r="234" spans="3:15" ht="12.75">
      <c r="C234" s="166"/>
      <c r="D234" s="5"/>
      <c r="E234" s="13"/>
      <c r="F234" s="5"/>
      <c r="G234" s="13" t="s">
        <v>48</v>
      </c>
      <c r="H234" s="13">
        <v>2</v>
      </c>
      <c r="I234" s="13">
        <v>3</v>
      </c>
      <c r="J234" s="13">
        <v>5</v>
      </c>
      <c r="K234" s="13">
        <v>5</v>
      </c>
      <c r="L234" s="263" t="s">
        <v>98</v>
      </c>
      <c r="M234" s="5"/>
      <c r="N234" s="27">
        <v>75000</v>
      </c>
      <c r="O234" s="161">
        <v>75000</v>
      </c>
    </row>
    <row r="235" spans="3:15" ht="12.75">
      <c r="C235" s="166"/>
      <c r="D235" s="5"/>
      <c r="E235" s="13"/>
      <c r="F235" s="5"/>
      <c r="G235" s="13" t="s">
        <v>48</v>
      </c>
      <c r="H235" s="13"/>
      <c r="I235" s="13"/>
      <c r="J235" s="5"/>
      <c r="K235" s="13"/>
      <c r="L235" s="263"/>
      <c r="M235" s="5"/>
      <c r="N235" s="27"/>
      <c r="O235" s="161"/>
    </row>
    <row r="236" spans="3:15" ht="12.75">
      <c r="C236" s="166"/>
      <c r="D236" s="5"/>
      <c r="E236" s="13"/>
      <c r="F236" s="5"/>
      <c r="G236" s="13" t="s">
        <v>48</v>
      </c>
      <c r="H236" s="13"/>
      <c r="I236" s="13"/>
      <c r="J236" s="5"/>
      <c r="K236" s="13"/>
      <c r="L236" s="263"/>
      <c r="M236" s="5"/>
      <c r="N236" s="27"/>
      <c r="O236" s="161"/>
    </row>
    <row r="237" spans="3:16" ht="12.75">
      <c r="C237" s="166"/>
      <c r="D237" s="5"/>
      <c r="E237" s="13"/>
      <c r="F237" s="5"/>
      <c r="G237" s="13"/>
      <c r="H237" s="13"/>
      <c r="I237" s="13"/>
      <c r="J237" s="5"/>
      <c r="K237" s="13"/>
      <c r="L237" s="263"/>
      <c r="M237" s="5"/>
      <c r="N237" s="27"/>
      <c r="O237" s="161"/>
      <c r="P237" s="10"/>
    </row>
    <row r="238" spans="3:16" ht="12.75">
      <c r="C238" s="166"/>
      <c r="D238" s="5"/>
      <c r="E238" s="13"/>
      <c r="F238" s="5"/>
      <c r="G238" s="13"/>
      <c r="H238" s="13"/>
      <c r="I238" s="13"/>
      <c r="J238" s="5"/>
      <c r="K238" s="13"/>
      <c r="L238" s="263"/>
      <c r="M238" s="5"/>
      <c r="N238" s="27"/>
      <c r="O238" s="161"/>
      <c r="P238" s="10"/>
    </row>
    <row r="239" spans="3:16" ht="12.75">
      <c r="C239" s="166"/>
      <c r="D239" s="5"/>
      <c r="E239" s="13"/>
      <c r="F239" s="5"/>
      <c r="G239" s="13"/>
      <c r="H239" s="13"/>
      <c r="I239" s="13"/>
      <c r="J239" s="5"/>
      <c r="K239" s="13"/>
      <c r="L239" s="263"/>
      <c r="M239" s="5"/>
      <c r="N239" s="27"/>
      <c r="O239" s="161"/>
      <c r="P239" s="235"/>
    </row>
    <row r="240" spans="3:16" ht="12.75">
      <c r="C240" s="166"/>
      <c r="D240" s="5"/>
      <c r="E240" s="13"/>
      <c r="F240" s="5"/>
      <c r="G240" s="13"/>
      <c r="H240" s="13"/>
      <c r="I240" s="13"/>
      <c r="J240" s="5"/>
      <c r="K240" s="13"/>
      <c r="L240" s="13"/>
      <c r="M240" s="5"/>
      <c r="N240" s="27"/>
      <c r="O240" s="161"/>
      <c r="P240" s="235"/>
    </row>
    <row r="241" spans="3:16" ht="12.75">
      <c r="C241" s="166"/>
      <c r="D241" s="5"/>
      <c r="E241" s="13"/>
      <c r="F241" s="5"/>
      <c r="G241" s="13"/>
      <c r="H241" s="13"/>
      <c r="I241" s="13"/>
      <c r="J241" s="5"/>
      <c r="K241" s="13"/>
      <c r="L241" s="13"/>
      <c r="M241" s="5"/>
      <c r="N241" s="27"/>
      <c r="O241" s="161"/>
      <c r="P241" s="235"/>
    </row>
    <row r="242" spans="3:15" ht="12.75">
      <c r="C242" s="166"/>
      <c r="D242" s="5"/>
      <c r="E242" s="13"/>
      <c r="F242" s="5"/>
      <c r="G242" s="13"/>
      <c r="H242" s="13"/>
      <c r="I242" s="13"/>
      <c r="J242" s="5"/>
      <c r="K242" s="13"/>
      <c r="L242" s="13"/>
      <c r="M242" s="5"/>
      <c r="N242" s="27"/>
      <c r="O242" s="161"/>
    </row>
    <row r="243" spans="3:15" ht="12.75">
      <c r="C243" s="166"/>
      <c r="D243" s="5"/>
      <c r="E243" s="13"/>
      <c r="F243" s="5"/>
      <c r="G243" s="13"/>
      <c r="H243" s="13"/>
      <c r="I243" s="13"/>
      <c r="J243" s="5"/>
      <c r="K243" s="13"/>
      <c r="L243" s="13"/>
      <c r="M243" s="5"/>
      <c r="N243" s="27"/>
      <c r="O243" s="161"/>
    </row>
    <row r="244" spans="3:15" ht="13.5" thickBot="1">
      <c r="C244" s="166"/>
      <c r="D244" s="5"/>
      <c r="E244" s="13"/>
      <c r="F244" s="5"/>
      <c r="G244" s="13"/>
      <c r="H244" s="13"/>
      <c r="I244" s="13"/>
      <c r="J244" s="5"/>
      <c r="K244" s="13"/>
      <c r="L244" s="30"/>
      <c r="M244" s="5"/>
      <c r="N244" s="27"/>
      <c r="O244" s="237"/>
    </row>
    <row r="245" spans="3:15" ht="13.5" hidden="1" thickBot="1">
      <c r="C245" s="166"/>
      <c r="D245" s="5"/>
      <c r="E245" s="13"/>
      <c r="F245" s="5"/>
      <c r="G245" s="13"/>
      <c r="H245" s="13"/>
      <c r="I245" s="13">
        <v>0</v>
      </c>
      <c r="J245" s="5">
        <v>0</v>
      </c>
      <c r="K245" s="13">
        <v>0</v>
      </c>
      <c r="L245" s="5"/>
      <c r="M245" s="5"/>
      <c r="N245" s="25">
        <v>0</v>
      </c>
      <c r="O245" s="167">
        <f>+N245+0</f>
        <v>0</v>
      </c>
    </row>
    <row r="246" spans="3:15" ht="13.5" hidden="1" thickBot="1">
      <c r="C246" s="166"/>
      <c r="D246" s="5"/>
      <c r="E246" s="13"/>
      <c r="F246" s="5"/>
      <c r="G246" s="13"/>
      <c r="H246" s="13"/>
      <c r="I246" s="13">
        <v>0</v>
      </c>
      <c r="J246" s="5">
        <v>0</v>
      </c>
      <c r="K246" s="13">
        <v>0</v>
      </c>
      <c r="L246" s="5"/>
      <c r="M246" s="5"/>
      <c r="N246" s="25">
        <v>0</v>
      </c>
      <c r="O246" s="167">
        <f>+N246+0</f>
        <v>0</v>
      </c>
    </row>
    <row r="247" spans="3:15" ht="13.5" hidden="1" thickBot="1">
      <c r="C247" s="166"/>
      <c r="D247" s="5"/>
      <c r="E247" s="13"/>
      <c r="F247" s="5"/>
      <c r="G247" s="13"/>
      <c r="H247" s="13"/>
      <c r="I247" s="13"/>
      <c r="J247" s="5"/>
      <c r="K247" s="13"/>
      <c r="L247" s="5"/>
      <c r="M247" s="5"/>
      <c r="N247" s="25"/>
      <c r="O247" s="167"/>
    </row>
    <row r="248" spans="3:15" ht="13.5" hidden="1" thickBot="1">
      <c r="C248" s="166"/>
      <c r="D248" s="5"/>
      <c r="E248" s="13"/>
      <c r="F248" s="5"/>
      <c r="G248" s="13"/>
      <c r="H248" s="13"/>
      <c r="I248" s="13">
        <v>0</v>
      </c>
      <c r="J248" s="5">
        <v>0</v>
      </c>
      <c r="K248" s="13">
        <v>0</v>
      </c>
      <c r="L248" s="5"/>
      <c r="M248" s="5"/>
      <c r="N248" s="25">
        <v>0</v>
      </c>
      <c r="O248" s="167">
        <f>+N248+0</f>
        <v>0</v>
      </c>
    </row>
    <row r="249" spans="3:15" ht="13.5" thickBot="1">
      <c r="C249" s="143"/>
      <c r="D249" s="181" t="s">
        <v>92</v>
      </c>
      <c r="E249" s="9"/>
      <c r="F249" s="181"/>
      <c r="G249" s="181"/>
      <c r="H249" s="181"/>
      <c r="I249" s="181"/>
      <c r="J249" s="181"/>
      <c r="K249" s="9"/>
      <c r="L249" s="9"/>
      <c r="M249" s="182" t="s">
        <v>77</v>
      </c>
      <c r="N249" s="183">
        <f>SUM(N225:N248)</f>
        <v>273514</v>
      </c>
      <c r="O249" s="184">
        <f>SUM(O225:O248)</f>
        <v>271514</v>
      </c>
    </row>
    <row r="250" spans="3:15" ht="12.75">
      <c r="C250" s="145"/>
      <c r="D250" s="146"/>
      <c r="E250" s="146"/>
      <c r="F250" s="147"/>
      <c r="G250" s="148"/>
      <c r="H250" s="148"/>
      <c r="I250" s="148"/>
      <c r="J250" s="148"/>
      <c r="K250" s="148"/>
      <c r="L250" s="148"/>
      <c r="M250" s="148"/>
      <c r="N250" s="149"/>
      <c r="O250" s="150"/>
    </row>
    <row r="251" spans="3:16" ht="15.75" thickBot="1">
      <c r="C251" s="22"/>
      <c r="D251" s="23"/>
      <c r="E251" s="23"/>
      <c r="F251" s="23"/>
      <c r="G251" s="23"/>
      <c r="H251" s="23"/>
      <c r="I251" s="23"/>
      <c r="J251" s="24" t="s">
        <v>51</v>
      </c>
      <c r="K251" s="23"/>
      <c r="L251" s="23"/>
      <c r="M251" s="23"/>
      <c r="N251" s="151">
        <f>SUM(N249+N205+N179+N128+N80)</f>
        <v>6232046</v>
      </c>
      <c r="O251" s="151">
        <f>SUM(O249+O205+O179+O128+O80)</f>
        <v>6232046</v>
      </c>
      <c r="P251" s="59">
        <f>N251-O251</f>
        <v>0</v>
      </c>
    </row>
    <row r="252" spans="3:15" ht="15">
      <c r="C252" s="10"/>
      <c r="D252" s="10"/>
      <c r="E252" s="10"/>
      <c r="F252" s="10"/>
      <c r="G252" s="10"/>
      <c r="H252" s="10"/>
      <c r="I252" s="10"/>
      <c r="J252" s="20"/>
      <c r="K252" s="10"/>
      <c r="L252" s="10"/>
      <c r="M252" s="10"/>
      <c r="N252" s="163"/>
      <c r="O252" s="163"/>
    </row>
    <row r="253" spans="4:14" ht="12.75">
      <c r="D253" s="8"/>
      <c r="E253" s="8"/>
      <c r="F253" s="8"/>
      <c r="K253" s="282"/>
      <c r="L253" s="282"/>
      <c r="M253" s="282"/>
      <c r="N253" s="282"/>
    </row>
    <row r="254" spans="4:14" ht="12.75">
      <c r="D254" s="283" t="s">
        <v>15</v>
      </c>
      <c r="E254" s="283"/>
      <c r="F254" s="283"/>
      <c r="K254" s="283" t="s">
        <v>34</v>
      </c>
      <c r="L254" s="283"/>
      <c r="M254" s="283"/>
      <c r="N254" s="283"/>
    </row>
  </sheetData>
  <sheetProtection/>
  <mergeCells count="11">
    <mergeCell ref="I156:K156"/>
    <mergeCell ref="K253:N253"/>
    <mergeCell ref="D254:F254"/>
    <mergeCell ref="K254:N254"/>
    <mergeCell ref="I183:K183"/>
    <mergeCell ref="A1:F1"/>
    <mergeCell ref="I10:K10"/>
    <mergeCell ref="I91:K91"/>
    <mergeCell ref="I220:K220"/>
    <mergeCell ref="B78:G78"/>
    <mergeCell ref="B79:G79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90" t="s">
        <v>59</v>
      </c>
      <c r="D2" s="290"/>
      <c r="E2" s="290"/>
    </row>
    <row r="4" spans="3:5" ht="15.75">
      <c r="C4" s="291" t="s">
        <v>63</v>
      </c>
      <c r="D4" s="291"/>
      <c r="E4" s="291"/>
    </row>
    <row r="5" spans="3:6" ht="15.75">
      <c r="C5" s="32"/>
      <c r="D5" s="137" t="s">
        <v>116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64</v>
      </c>
      <c r="E9" s="31"/>
      <c r="F9" s="56">
        <v>9830390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65</v>
      </c>
      <c r="C11" s="35"/>
      <c r="E11" s="31"/>
      <c r="F11" s="131">
        <v>4652154</v>
      </c>
      <c r="G11" s="40"/>
    </row>
    <row r="12" ht="12.75">
      <c r="G12" s="40"/>
    </row>
    <row r="13" spans="2:8" ht="12.75">
      <c r="B13" t="s">
        <v>66</v>
      </c>
      <c r="F13" s="56">
        <f>+F9+F11</f>
        <v>14482544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67</v>
      </c>
      <c r="E15" s="121"/>
      <c r="F15" s="56">
        <v>6232046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68</v>
      </c>
      <c r="E18" s="31"/>
      <c r="F18" s="48">
        <f>+F13-F15</f>
        <v>8250498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60</v>
      </c>
      <c r="E23" s="31"/>
      <c r="F23" s="48">
        <v>9830390</v>
      </c>
      <c r="G23" s="40"/>
    </row>
    <row r="24" spans="5:7" ht="12.75">
      <c r="E24" s="10"/>
      <c r="G24" s="33"/>
    </row>
    <row r="25" spans="2:7" ht="12.75">
      <c r="B25" t="s">
        <v>61</v>
      </c>
      <c r="E25" s="31"/>
      <c r="F25" s="131">
        <f>+F18+0</f>
        <v>8250498</v>
      </c>
      <c r="G25" s="40"/>
    </row>
    <row r="26" spans="5:7" ht="12.75">
      <c r="E26" s="31"/>
      <c r="F26" s="40"/>
      <c r="G26" s="40"/>
    </row>
    <row r="27" spans="2:8" ht="13.5" thickBot="1">
      <c r="B27" s="50" t="s">
        <v>112</v>
      </c>
      <c r="E27" s="31"/>
      <c r="F27" s="132">
        <f>+F23-F25</f>
        <v>1579892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92" t="s">
        <v>59</v>
      </c>
      <c r="C2" s="292"/>
      <c r="D2" s="292"/>
    </row>
    <row r="4" spans="2:4" ht="15.75">
      <c r="B4" s="291" t="s">
        <v>58</v>
      </c>
      <c r="C4" s="291"/>
      <c r="D4" s="291"/>
    </row>
    <row r="5" spans="2:4" ht="15.75">
      <c r="B5" s="32"/>
      <c r="C5" s="193">
        <v>41456</v>
      </c>
      <c r="D5" s="32"/>
    </row>
    <row r="7" spans="2:6" ht="12.75" hidden="1">
      <c r="B7" s="50" t="s">
        <v>93</v>
      </c>
      <c r="F7" s="56">
        <v>716508</v>
      </c>
    </row>
    <row r="8" spans="3:6" ht="12.75" hidden="1">
      <c r="C8" t="s">
        <v>80</v>
      </c>
      <c r="F8" s="195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69</v>
      </c>
      <c r="E11" s="31" t="s">
        <v>56</v>
      </c>
      <c r="F11" s="56">
        <v>2628944</v>
      </c>
      <c r="G11" s="56"/>
      <c r="I11" s="194"/>
    </row>
    <row r="12" spans="6:9" ht="12.75">
      <c r="F12" s="33"/>
      <c r="I12" s="194"/>
    </row>
    <row r="13" spans="2:9" ht="12.75">
      <c r="B13" t="s">
        <v>70</v>
      </c>
      <c r="E13" s="31" t="s">
        <v>56</v>
      </c>
      <c r="F13" s="33">
        <v>789987</v>
      </c>
      <c r="H13" t="s">
        <v>90</v>
      </c>
      <c r="I13" s="194"/>
    </row>
    <row r="14" spans="2:9" ht="12.75">
      <c r="B14" t="s">
        <v>88</v>
      </c>
      <c r="E14" s="31" t="s">
        <v>56</v>
      </c>
      <c r="F14" s="34">
        <v>31618</v>
      </c>
      <c r="I14" s="194"/>
    </row>
    <row r="15" spans="2:9" ht="12.75">
      <c r="B15" s="50" t="s">
        <v>75</v>
      </c>
      <c r="C15" s="43"/>
      <c r="D15" s="43"/>
      <c r="E15" s="31" t="s">
        <v>56</v>
      </c>
      <c r="F15" s="56">
        <f>SUM(F11+F13+F14)</f>
        <v>3450549</v>
      </c>
      <c r="H15" s="39"/>
      <c r="I15" s="194"/>
    </row>
    <row r="16" spans="6:9" ht="12.75">
      <c r="F16" s="33"/>
      <c r="I16" s="194"/>
    </row>
    <row r="17" spans="2:9" ht="12.75">
      <c r="B17" t="s">
        <v>71</v>
      </c>
      <c r="E17" s="31" t="s">
        <v>56</v>
      </c>
      <c r="F17" s="190">
        <v>1017581</v>
      </c>
      <c r="G17" s="56"/>
      <c r="I17" s="194"/>
    </row>
    <row r="18" spans="2:9" ht="12.75">
      <c r="B18" s="50" t="s">
        <v>72</v>
      </c>
      <c r="F18" s="56">
        <f>F15-F17</f>
        <v>2432968</v>
      </c>
      <c r="G18" s="56"/>
      <c r="I18" s="194"/>
    </row>
    <row r="19" spans="6:9" ht="12.75">
      <c r="F19" s="33"/>
      <c r="I19" s="194"/>
    </row>
    <row r="20" spans="2:9" ht="12.75">
      <c r="B20" t="s">
        <v>69</v>
      </c>
      <c r="E20" s="31" t="s">
        <v>56</v>
      </c>
      <c r="F20" s="56">
        <v>2628944</v>
      </c>
      <c r="I20" s="194"/>
    </row>
    <row r="21" spans="6:9" ht="12.75">
      <c r="F21" s="33">
        <v>0</v>
      </c>
      <c r="I21" s="194"/>
    </row>
    <row r="22" spans="2:9" ht="12.75">
      <c r="B22" t="s">
        <v>73</v>
      </c>
      <c r="E22" s="31" t="s">
        <v>56</v>
      </c>
      <c r="F22" s="34">
        <v>2432968</v>
      </c>
      <c r="G22" s="40"/>
      <c r="I22" s="194"/>
    </row>
    <row r="23" spans="6:9" ht="12.75">
      <c r="F23" s="33"/>
      <c r="I23" s="194"/>
    </row>
    <row r="24" spans="2:9" ht="12.75" customHeight="1" thickBot="1">
      <c r="B24" s="50" t="s">
        <v>117</v>
      </c>
      <c r="C24" s="50"/>
      <c r="D24" s="50"/>
      <c r="E24" s="57" t="s">
        <v>56</v>
      </c>
      <c r="F24" s="132">
        <f>+F20-F22</f>
        <v>195976</v>
      </c>
      <c r="G24" s="56"/>
      <c r="I24" s="194"/>
    </row>
    <row r="25" spans="6:9" ht="13.5" thickTop="1">
      <c r="F25" s="33"/>
      <c r="I25" s="194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95"/>
      <c r="H2" s="296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2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9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41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9"/>
      <c r="F26" s="63"/>
      <c r="G26" s="64"/>
      <c r="H26" s="129"/>
    </row>
    <row r="27" spans="1:8" ht="12.75">
      <c r="A27" s="100"/>
      <c r="B27" s="101"/>
      <c r="C27" s="37"/>
      <c r="D27" s="68"/>
      <c r="E27" s="67"/>
      <c r="F27" s="242"/>
      <c r="G27" s="68"/>
      <c r="H27" s="67"/>
    </row>
    <row r="28" spans="1:11" ht="12.75">
      <c r="A28" s="102"/>
      <c r="B28" s="103"/>
      <c r="C28" s="37"/>
      <c r="D28" s="60"/>
      <c r="E28" s="37"/>
      <c r="F28" s="160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60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60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60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60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60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60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60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60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60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60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60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60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60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60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60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60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60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60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60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60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60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60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60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60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60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60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60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60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60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60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60"/>
      <c r="G59" s="37"/>
      <c r="H59" s="62"/>
      <c r="J59" s="10"/>
      <c r="K59" s="10"/>
    </row>
    <row r="60" spans="1:11" ht="13.5" customHeight="1">
      <c r="A60" s="102"/>
      <c r="B60" s="103"/>
      <c r="C60" s="246"/>
      <c r="D60" s="37"/>
      <c r="E60" s="37"/>
      <c r="F60" s="243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61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61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61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61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61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61"/>
      <c r="G66" s="37"/>
      <c r="H66" s="62"/>
      <c r="J66" s="10"/>
      <c r="K66" s="10"/>
    </row>
    <row r="67" spans="1:11" ht="13.5" customHeight="1">
      <c r="A67" s="102"/>
      <c r="B67" s="103"/>
      <c r="C67" s="252"/>
      <c r="D67" s="37"/>
      <c r="E67" s="37"/>
      <c r="F67" s="247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44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44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44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61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61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61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61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61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61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61"/>
      <c r="G77" s="37"/>
      <c r="H77" s="62"/>
      <c r="J77" s="10"/>
      <c r="K77" s="10"/>
    </row>
    <row r="78" spans="1:11" ht="13.5" thickBot="1">
      <c r="A78" s="102"/>
      <c r="B78" s="104"/>
      <c r="D78" s="130"/>
      <c r="E78" s="62"/>
      <c r="G78" s="130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61"/>
      <c r="G79" s="111"/>
      <c r="H79" s="62"/>
      <c r="J79" s="10"/>
      <c r="K79" s="10"/>
    </row>
    <row r="80" spans="1:11" ht="12.75">
      <c r="A80" s="102"/>
      <c r="B80" s="104"/>
      <c r="C80" s="240"/>
      <c r="D80" s="111"/>
      <c r="E80" s="62"/>
      <c r="F80" s="161"/>
      <c r="G80" s="111"/>
      <c r="H80" s="62"/>
      <c r="J80" s="10"/>
      <c r="K80" s="10"/>
    </row>
    <row r="81" spans="1:11" ht="12.75">
      <c r="A81" s="102"/>
      <c r="B81" s="104"/>
      <c r="C81" s="240"/>
      <c r="D81" s="37"/>
      <c r="E81" s="62"/>
      <c r="F81" s="161"/>
      <c r="G81" s="37"/>
      <c r="H81" s="62"/>
      <c r="J81" s="37"/>
      <c r="K81" s="37"/>
    </row>
    <row r="82" spans="1:11" ht="12.75">
      <c r="A82" s="102"/>
      <c r="B82" s="104"/>
      <c r="C82" s="240"/>
      <c r="D82" s="37"/>
      <c r="E82" s="62"/>
      <c r="F82" s="161"/>
      <c r="G82" s="37"/>
      <c r="H82" s="62"/>
      <c r="J82" s="61"/>
      <c r="K82" s="37"/>
    </row>
    <row r="83" spans="1:11" ht="12.75">
      <c r="A83" s="102"/>
      <c r="B83" s="103"/>
      <c r="C83" s="240"/>
      <c r="D83" s="37"/>
      <c r="E83" s="62"/>
      <c r="F83" s="161"/>
      <c r="G83" s="37"/>
      <c r="H83" s="62"/>
      <c r="J83" s="61"/>
      <c r="K83" s="37"/>
    </row>
    <row r="84" spans="1:11" ht="12.75">
      <c r="A84" s="102"/>
      <c r="B84" s="103"/>
      <c r="C84" s="240"/>
      <c r="D84" s="37"/>
      <c r="E84" s="62"/>
      <c r="F84" s="161"/>
      <c r="G84" s="37"/>
      <c r="H84" s="62"/>
      <c r="J84" s="61"/>
      <c r="K84" s="61"/>
    </row>
    <row r="85" spans="1:11" ht="12.75">
      <c r="A85" s="102"/>
      <c r="B85" s="103"/>
      <c r="C85" s="240"/>
      <c r="D85" s="37"/>
      <c r="E85" s="62"/>
      <c r="F85" s="161"/>
      <c r="G85" s="37"/>
      <c r="H85" s="62"/>
      <c r="J85" s="61"/>
      <c r="K85" s="61"/>
    </row>
    <row r="86" spans="1:11" ht="12.75">
      <c r="A86" s="102"/>
      <c r="B86" s="103"/>
      <c r="C86" s="240"/>
      <c r="D86" s="37"/>
      <c r="E86" s="62"/>
      <c r="F86" s="161"/>
      <c r="G86" s="37"/>
      <c r="H86" s="62"/>
      <c r="J86" s="61"/>
      <c r="K86" s="61"/>
    </row>
    <row r="87" spans="1:11" ht="12.75">
      <c r="A87" s="102"/>
      <c r="B87" s="103"/>
      <c r="C87" s="240"/>
      <c r="D87" s="37"/>
      <c r="E87" s="62"/>
      <c r="F87" s="161"/>
      <c r="G87" s="37"/>
      <c r="H87" s="62"/>
      <c r="J87" s="61"/>
      <c r="K87" s="61"/>
    </row>
    <row r="88" spans="1:11" ht="13.5" customHeight="1">
      <c r="A88" s="102"/>
      <c r="B88" s="103"/>
      <c r="C88" s="240"/>
      <c r="D88" s="37"/>
      <c r="E88" s="62"/>
      <c r="F88" s="161"/>
      <c r="G88" s="37"/>
      <c r="H88" s="62"/>
      <c r="J88" s="61"/>
      <c r="K88" s="37"/>
    </row>
    <row r="89" spans="1:11" ht="11.25" customHeight="1">
      <c r="A89" s="102"/>
      <c r="B89" s="103"/>
      <c r="C89" s="240"/>
      <c r="D89" s="37"/>
      <c r="E89" s="62"/>
      <c r="F89" s="161"/>
      <c r="G89" s="37"/>
      <c r="H89" s="62"/>
      <c r="J89" s="61"/>
      <c r="K89" s="37"/>
    </row>
    <row r="90" spans="1:11" ht="13.5" customHeight="1">
      <c r="A90" s="102"/>
      <c r="B90" s="103"/>
      <c r="C90" s="240"/>
      <c r="D90" s="37"/>
      <c r="E90" s="62"/>
      <c r="F90" s="161"/>
      <c r="G90" s="37"/>
      <c r="H90" s="62"/>
      <c r="J90" s="61"/>
      <c r="K90" s="37"/>
    </row>
    <row r="91" spans="1:11" ht="13.5" customHeight="1">
      <c r="A91" s="102"/>
      <c r="B91" s="103"/>
      <c r="C91" s="240"/>
      <c r="D91" s="37"/>
      <c r="E91" s="62"/>
      <c r="F91" s="161"/>
      <c r="G91" s="37"/>
      <c r="H91" s="62"/>
      <c r="J91" s="61"/>
      <c r="K91" s="37"/>
    </row>
    <row r="92" spans="1:11" ht="10.5" customHeight="1">
      <c r="A92" s="102"/>
      <c r="B92" s="103"/>
      <c r="C92" s="240"/>
      <c r="D92" s="37"/>
      <c r="E92" s="62"/>
      <c r="F92" s="161"/>
      <c r="G92" s="37"/>
      <c r="H92" s="62"/>
      <c r="J92" s="61"/>
      <c r="K92" s="37"/>
    </row>
    <row r="93" spans="1:11" ht="10.5" customHeight="1">
      <c r="A93" s="102"/>
      <c r="B93" s="103"/>
      <c r="C93" s="240"/>
      <c r="D93" s="37"/>
      <c r="E93" s="62"/>
      <c r="F93" s="161"/>
      <c r="G93" s="37"/>
      <c r="H93" s="62"/>
      <c r="J93" s="61"/>
      <c r="K93" s="37"/>
    </row>
    <row r="94" spans="1:11" ht="10.5" customHeight="1">
      <c r="A94" s="102"/>
      <c r="B94" s="103"/>
      <c r="C94" s="240"/>
      <c r="D94" s="37"/>
      <c r="E94" s="62"/>
      <c r="F94" s="161"/>
      <c r="G94" s="37"/>
      <c r="H94" s="62"/>
      <c r="J94" s="61"/>
      <c r="K94" s="37"/>
    </row>
    <row r="95" spans="1:11" ht="12.75">
      <c r="A95" s="102"/>
      <c r="B95" s="103"/>
      <c r="C95" s="240"/>
      <c r="D95" s="37"/>
      <c r="E95" s="62"/>
      <c r="F95" s="161"/>
      <c r="G95" s="37"/>
      <c r="H95" s="62"/>
      <c r="J95" s="37"/>
      <c r="K95" s="37"/>
    </row>
    <row r="96" spans="1:11" ht="12.75">
      <c r="A96" s="93"/>
      <c r="B96" s="93"/>
      <c r="C96" s="240"/>
      <c r="D96" s="37"/>
      <c r="E96" s="62"/>
      <c r="F96" s="161"/>
      <c r="G96" s="37"/>
      <c r="H96" s="37"/>
      <c r="J96" s="37"/>
      <c r="K96" s="37"/>
    </row>
    <row r="97" spans="1:11" ht="12.75">
      <c r="A97" s="93"/>
      <c r="B97" s="93"/>
      <c r="C97" s="240"/>
      <c r="D97" s="37"/>
      <c r="E97" s="62"/>
      <c r="F97" s="161"/>
      <c r="G97" s="37"/>
      <c r="H97" s="37"/>
      <c r="J97" s="37"/>
      <c r="K97" s="37"/>
    </row>
    <row r="98" spans="1:11" ht="12.75">
      <c r="A98" s="93"/>
      <c r="B98" s="93"/>
      <c r="C98" s="240"/>
      <c r="D98" s="37"/>
      <c r="E98" s="62"/>
      <c r="F98" s="161"/>
      <c r="G98" s="37"/>
      <c r="H98" s="37"/>
      <c r="J98" s="37"/>
      <c r="K98" s="37"/>
    </row>
    <row r="99" spans="1:11" ht="12.75">
      <c r="A99" s="93"/>
      <c r="B99" s="93"/>
      <c r="C99" s="240"/>
      <c r="D99" s="37"/>
      <c r="E99" s="62"/>
      <c r="F99" s="161"/>
      <c r="G99" s="37"/>
      <c r="H99" s="37"/>
      <c r="J99" s="37"/>
      <c r="K99" s="37"/>
    </row>
    <row r="100" spans="1:11" ht="12.75">
      <c r="A100" s="93"/>
      <c r="B100" s="93"/>
      <c r="C100" s="240"/>
      <c r="D100" s="37"/>
      <c r="E100" s="62"/>
      <c r="F100" s="161"/>
      <c r="G100" s="37"/>
      <c r="H100" s="37"/>
      <c r="J100" s="37"/>
      <c r="K100" s="37"/>
    </row>
    <row r="101" spans="1:11" ht="12.75">
      <c r="A101" s="93"/>
      <c r="B101" s="93"/>
      <c r="C101" s="240"/>
      <c r="D101" s="37"/>
      <c r="E101" s="62"/>
      <c r="F101" s="161"/>
      <c r="G101" s="37"/>
      <c r="H101" s="37"/>
      <c r="J101" s="37"/>
      <c r="K101" s="37"/>
    </row>
    <row r="102" spans="1:11" ht="12.75">
      <c r="A102" s="93"/>
      <c r="B102" s="93"/>
      <c r="C102" s="240"/>
      <c r="D102" s="37"/>
      <c r="E102" s="62"/>
      <c r="F102" s="161"/>
      <c r="G102" s="37"/>
      <c r="H102" s="37"/>
      <c r="J102" s="37"/>
      <c r="K102" s="37"/>
    </row>
    <row r="103" spans="1:11" ht="12.75">
      <c r="A103" s="93"/>
      <c r="B103" s="107"/>
      <c r="C103" s="240"/>
      <c r="D103" s="37"/>
      <c r="E103" s="62"/>
      <c r="F103" s="161"/>
      <c r="G103" s="37"/>
      <c r="H103" s="37"/>
      <c r="J103" s="61"/>
      <c r="K103" s="37"/>
    </row>
    <row r="104" spans="1:11" ht="13.5" thickBot="1">
      <c r="A104" s="93"/>
      <c r="B104" s="107"/>
      <c r="C104" s="160"/>
      <c r="D104" s="37"/>
      <c r="E104" s="62"/>
      <c r="F104" s="161"/>
      <c r="G104" s="37"/>
      <c r="H104" s="37"/>
      <c r="J104" s="61"/>
      <c r="K104" s="37"/>
    </row>
    <row r="105" spans="1:11" ht="13.5" thickBot="1">
      <c r="A105" s="102"/>
      <c r="B105" s="104"/>
      <c r="D105" s="130"/>
      <c r="E105" s="62"/>
      <c r="F105" s="62"/>
      <c r="G105" s="130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61"/>
      <c r="G106" s="200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61"/>
      <c r="G107" s="196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61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61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61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61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61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61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61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61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61"/>
      <c r="G116" s="60"/>
      <c r="H116" s="176"/>
      <c r="J116" s="61"/>
      <c r="K116" s="37"/>
    </row>
    <row r="117" spans="1:11" ht="12.75">
      <c r="A117" s="102"/>
      <c r="B117" s="93"/>
      <c r="C117" s="60"/>
      <c r="D117" s="37"/>
      <c r="E117" s="62"/>
      <c r="F117" s="161"/>
      <c r="G117" s="37"/>
      <c r="H117" s="176"/>
      <c r="J117" s="61"/>
      <c r="K117" s="37"/>
    </row>
    <row r="118" spans="1:11" ht="12.75">
      <c r="A118" s="102"/>
      <c r="B118" s="93"/>
      <c r="C118" s="60"/>
      <c r="D118" s="37"/>
      <c r="E118" s="62"/>
      <c r="F118" s="161"/>
      <c r="G118" s="37"/>
      <c r="H118" s="176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61"/>
      <c r="G119" s="37"/>
      <c r="H119" s="176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61"/>
      <c r="G120" s="37"/>
      <c r="H120" s="176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61"/>
      <c r="G121" s="37"/>
      <c r="H121" s="62"/>
      <c r="J121" s="10"/>
      <c r="K121" s="10"/>
    </row>
    <row r="122" spans="1:11" ht="12.75" customHeight="1">
      <c r="A122" s="102"/>
      <c r="B122" s="93"/>
      <c r="C122" s="176"/>
      <c r="D122" s="37"/>
      <c r="E122" s="62"/>
      <c r="F122" s="176"/>
      <c r="G122" s="37"/>
      <c r="H122" s="62"/>
      <c r="J122" s="10"/>
      <c r="K122" s="10"/>
    </row>
    <row r="123" spans="1:11" ht="12.75" customHeight="1">
      <c r="A123" s="102"/>
      <c r="B123" s="93"/>
      <c r="C123" s="176"/>
      <c r="D123" s="37"/>
      <c r="E123" s="62"/>
      <c r="F123" s="176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76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30"/>
      <c r="E126" s="62"/>
      <c r="F126" s="62"/>
      <c r="G126" s="130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7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7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7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7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7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7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7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7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7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7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7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7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7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7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7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7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7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97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30"/>
      <c r="E145" s="62"/>
      <c r="F145" s="25"/>
      <c r="G145" s="130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61"/>
      <c r="G146" s="111"/>
      <c r="H146" s="62"/>
      <c r="J146" s="10"/>
      <c r="K146" s="10"/>
    </row>
    <row r="147" spans="1:11" ht="12.75">
      <c r="A147" s="102"/>
      <c r="B147" s="107"/>
      <c r="C147" s="27"/>
      <c r="D147" s="198"/>
      <c r="E147" s="28"/>
      <c r="F147" s="161"/>
      <c r="G147" s="198"/>
      <c r="H147" s="28"/>
      <c r="J147" s="10"/>
      <c r="K147" s="10"/>
    </row>
    <row r="148" spans="1:11" ht="12.75">
      <c r="A148" s="102"/>
      <c r="B148" s="107"/>
      <c r="C148" s="27"/>
      <c r="D148" s="198"/>
      <c r="E148" s="28"/>
      <c r="F148" s="161"/>
      <c r="G148" s="198"/>
      <c r="H148" s="28"/>
      <c r="J148" s="10"/>
      <c r="K148" s="10"/>
    </row>
    <row r="149" spans="1:11" ht="12.75">
      <c r="A149" s="102"/>
      <c r="B149" s="107"/>
      <c r="C149" s="27"/>
      <c r="D149" s="198"/>
      <c r="E149" s="28"/>
      <c r="F149" s="161"/>
      <c r="G149" s="198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61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61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61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61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61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61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61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61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97"/>
      <c r="E158" s="28"/>
      <c r="F158" s="161"/>
      <c r="G158" s="197"/>
      <c r="H158" s="28"/>
      <c r="J158" s="10"/>
      <c r="K158" s="10"/>
    </row>
    <row r="159" spans="1:11" ht="13.5" thickBot="1">
      <c r="A159" s="102"/>
      <c r="B159" s="107"/>
      <c r="C159" s="27"/>
      <c r="D159" s="199"/>
      <c r="E159" s="28"/>
      <c r="F159" s="60"/>
      <c r="G159" s="199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30"/>
      <c r="F161" s="37"/>
      <c r="G161" s="37"/>
      <c r="H161" s="207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3"/>
      <c r="G162" s="37"/>
      <c r="H162" s="208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30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30"/>
      <c r="F169" s="37"/>
      <c r="G169" s="37"/>
      <c r="H169" s="130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93"/>
      <c r="D184" s="294"/>
      <c r="E184" s="29"/>
      <c r="F184" s="60"/>
      <c r="G184" s="37"/>
      <c r="H184" s="29"/>
    </row>
    <row r="185" spans="1:8" ht="12.75">
      <c r="A185" s="134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90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3"/>
    </row>
    <row r="197" spans="1:8" ht="12.75">
      <c r="A197" s="93"/>
      <c r="B197" s="93"/>
      <c r="C197" s="37"/>
      <c r="D197" s="93"/>
      <c r="E197" s="114"/>
      <c r="F197" s="114"/>
      <c r="G197" s="93"/>
      <c r="H197" s="133"/>
    </row>
    <row r="198" spans="1:8" ht="12.75">
      <c r="A198" s="93"/>
      <c r="B198" s="93"/>
      <c r="C198" s="93"/>
      <c r="D198" s="93"/>
      <c r="E198" s="93"/>
      <c r="F198" s="93"/>
      <c r="G198" s="115"/>
      <c r="H198" s="133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4"/>
      <c r="G202" s="93"/>
      <c r="H202" s="93"/>
    </row>
    <row r="203" spans="1:8" ht="12.75">
      <c r="A203" s="93"/>
      <c r="B203" s="93"/>
      <c r="C203" s="114"/>
      <c r="D203" s="114"/>
      <c r="E203" s="93"/>
      <c r="F203" s="124"/>
      <c r="G203" s="93"/>
      <c r="H203" s="93"/>
    </row>
    <row r="204" spans="1:8" ht="12.75">
      <c r="A204" s="93"/>
      <c r="B204" s="93"/>
      <c r="C204" s="93"/>
      <c r="D204" s="93"/>
      <c r="E204" s="115"/>
      <c r="F204" s="124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80"/>
      <c r="B1" s="280"/>
      <c r="C1" s="280"/>
      <c r="D1" s="280"/>
      <c r="E1" s="280"/>
    </row>
    <row r="2" spans="1:5" s="54" customFormat="1" ht="12.75">
      <c r="A2" s="301"/>
      <c r="B2" s="301"/>
      <c r="C2" s="301"/>
      <c r="D2" s="301"/>
      <c r="E2" s="301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217"/>
      <c r="B4" s="223"/>
      <c r="C4" s="206"/>
      <c r="D4" s="52"/>
      <c r="E4" s="52"/>
    </row>
    <row r="5" spans="1:5" s="54" customFormat="1" ht="12.75">
      <c r="A5" s="217"/>
      <c r="B5" s="224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216"/>
      <c r="B7" s="216"/>
      <c r="C7" s="216"/>
      <c r="D7" s="216"/>
      <c r="E7" s="216"/>
    </row>
    <row r="8" spans="1:5" ht="12.75">
      <c r="A8" s="210"/>
      <c r="B8" s="211"/>
      <c r="C8" s="211"/>
      <c r="D8" s="211"/>
      <c r="E8" s="211"/>
    </row>
    <row r="9" spans="1:5" ht="15.75" customHeight="1">
      <c r="A9" s="297"/>
      <c r="B9" s="219"/>
      <c r="C9" s="218"/>
      <c r="D9" s="221"/>
      <c r="E9" s="299"/>
    </row>
    <row r="10" spans="1:5" ht="15.75" customHeight="1">
      <c r="A10" s="298"/>
      <c r="B10" s="220"/>
      <c r="C10" s="216"/>
      <c r="D10" s="222"/>
      <c r="E10" s="300"/>
    </row>
    <row r="11" ht="15.75">
      <c r="C11" s="49"/>
    </row>
    <row r="12" spans="1:5" ht="12.75">
      <c r="A12" s="212"/>
      <c r="B12" s="225"/>
      <c r="C12" s="227"/>
      <c r="D12" s="227"/>
      <c r="E12" s="227"/>
    </row>
    <row r="13" spans="1:5" ht="12.75">
      <c r="A13" s="212"/>
      <c r="B13" s="225"/>
      <c r="C13" s="227"/>
      <c r="D13" s="227"/>
      <c r="E13" s="227"/>
    </row>
    <row r="14" spans="1:5" ht="12.75">
      <c r="A14" s="213"/>
      <c r="B14" s="225"/>
      <c r="C14" s="227"/>
      <c r="D14" s="227"/>
      <c r="E14" s="227"/>
    </row>
    <row r="15" spans="1:5" ht="12.75">
      <c r="A15" s="209"/>
      <c r="B15" s="228"/>
      <c r="C15" s="226"/>
      <c r="D15" s="226"/>
      <c r="E15" s="226"/>
    </row>
    <row r="16" spans="1:6" s="50" customFormat="1" ht="12.75">
      <c r="A16" s="302"/>
      <c r="B16" s="302"/>
      <c r="C16" s="302"/>
      <c r="D16" s="91"/>
      <c r="E16" s="226"/>
      <c r="F16" s="91"/>
    </row>
    <row r="17" spans="1:6" ht="12.75">
      <c r="A17" s="302"/>
      <c r="B17" s="302"/>
      <c r="C17" s="302"/>
      <c r="D17" s="91"/>
      <c r="E17" s="226"/>
      <c r="F17" s="91"/>
    </row>
    <row r="18" spans="1:6" ht="12.75">
      <c r="A18" s="214"/>
      <c r="B18" s="91"/>
      <c r="C18" s="93"/>
      <c r="D18" s="201"/>
      <c r="E18" s="226"/>
      <c r="F18" s="201"/>
    </row>
    <row r="19" spans="1:6" ht="12.75">
      <c r="A19" s="91"/>
      <c r="B19" s="92"/>
      <c r="C19" s="93"/>
      <c r="D19" s="202"/>
      <c r="E19" s="226"/>
      <c r="F19" s="202"/>
    </row>
    <row r="20" spans="1:6" ht="12.75">
      <c r="A20" s="215"/>
      <c r="B20" s="233"/>
      <c r="C20" s="231"/>
      <c r="D20" s="232"/>
      <c r="E20" s="226"/>
      <c r="F20" s="202"/>
    </row>
    <row r="21" spans="1:6" ht="12.75">
      <c r="A21" s="215"/>
      <c r="B21" s="233"/>
      <c r="C21" s="231"/>
      <c r="D21" s="232"/>
      <c r="E21" s="226"/>
      <c r="F21" s="202"/>
    </row>
    <row r="22" spans="1:6" ht="12.75">
      <c r="A22" s="215"/>
      <c r="B22" s="233"/>
      <c r="C22" s="231"/>
      <c r="D22" s="232"/>
      <c r="E22" s="226"/>
      <c r="F22" s="202"/>
    </row>
    <row r="23" spans="1:6" ht="12.75">
      <c r="A23" s="215"/>
      <c r="B23" s="233"/>
      <c r="C23" s="231"/>
      <c r="D23" s="232"/>
      <c r="E23" s="226"/>
      <c r="F23" s="202"/>
    </row>
    <row r="24" spans="1:6" ht="12.75">
      <c r="A24" s="215"/>
      <c r="B24" s="233"/>
      <c r="C24" s="231"/>
      <c r="D24" s="232"/>
      <c r="E24" s="226"/>
      <c r="F24" s="202"/>
    </row>
    <row r="25" spans="1:6" ht="12.75">
      <c r="A25" s="215"/>
      <c r="B25" s="233"/>
      <c r="C25" s="231"/>
      <c r="D25" s="232"/>
      <c r="E25" s="226"/>
      <c r="F25" s="202"/>
    </row>
    <row r="26" spans="1:6" ht="12.75">
      <c r="A26" s="215"/>
      <c r="B26" s="230"/>
      <c r="C26" s="231"/>
      <c r="D26" s="232"/>
      <c r="E26" s="226"/>
      <c r="F26" s="202"/>
    </row>
    <row r="27" spans="1:6" ht="12.75">
      <c r="A27" s="215"/>
      <c r="B27" s="230"/>
      <c r="C27" s="231"/>
      <c r="D27" s="232"/>
      <c r="E27" s="226"/>
      <c r="F27" s="202"/>
    </row>
    <row r="28" spans="1:6" ht="12.75">
      <c r="A28" s="215"/>
      <c r="B28" s="230"/>
      <c r="C28" s="231"/>
      <c r="D28" s="232"/>
      <c r="E28" s="226"/>
      <c r="F28" s="202"/>
    </row>
    <row r="29" spans="1:6" ht="12.75">
      <c r="A29" s="91"/>
      <c r="B29" s="114"/>
      <c r="C29" s="93"/>
      <c r="D29" s="202"/>
      <c r="E29" s="226"/>
      <c r="F29" s="202"/>
    </row>
    <row r="30" spans="1:6" ht="12.75">
      <c r="A30" s="214"/>
      <c r="B30" s="234"/>
      <c r="C30" s="234"/>
      <c r="D30" s="234"/>
      <c r="E30" s="226"/>
      <c r="F30" s="202"/>
    </row>
    <row r="31" spans="1:6" ht="12.75">
      <c r="A31" s="91"/>
      <c r="B31" s="92"/>
      <c r="C31" s="93"/>
      <c r="D31" s="202"/>
      <c r="E31" s="202"/>
      <c r="F31" s="202"/>
    </row>
    <row r="32" spans="1:6" ht="12.75">
      <c r="A32" s="214"/>
      <c r="B32" s="230"/>
      <c r="C32" s="230"/>
      <c r="D32" s="230"/>
      <c r="E32" s="230"/>
      <c r="F32" s="202"/>
    </row>
    <row r="33" spans="1:6" ht="12.75">
      <c r="A33" s="91"/>
      <c r="B33" s="114"/>
      <c r="C33" s="93"/>
      <c r="D33" s="202"/>
      <c r="E33" s="202"/>
      <c r="F33" s="202"/>
    </row>
    <row r="34" spans="1:7" ht="12.75">
      <c r="A34" s="91"/>
      <c r="B34" s="92"/>
      <c r="C34" s="93"/>
      <c r="D34" s="202"/>
      <c r="E34" s="202"/>
      <c r="F34" s="202"/>
      <c r="G34" s="59"/>
    </row>
    <row r="35" spans="1:7" ht="12.75">
      <c r="A35" s="214"/>
      <c r="B35" s="92"/>
      <c r="C35" s="229"/>
      <c r="D35" s="111"/>
      <c r="E35" s="111"/>
      <c r="F35" s="202"/>
      <c r="G35" s="59"/>
    </row>
    <row r="36" spans="1:7" ht="12.75">
      <c r="A36" s="91"/>
      <c r="B36" s="92"/>
      <c r="C36" s="93"/>
      <c r="D36" s="202"/>
      <c r="E36" s="202"/>
      <c r="F36" s="202"/>
      <c r="G36" s="59"/>
    </row>
    <row r="37" spans="1:7" ht="12.75">
      <c r="A37" s="91"/>
      <c r="B37" s="114"/>
      <c r="C37" s="93"/>
      <c r="D37" s="202"/>
      <c r="E37" s="202"/>
      <c r="F37" s="202"/>
      <c r="G37" s="59"/>
    </row>
    <row r="38" spans="1:7" ht="12.75">
      <c r="A38" s="91"/>
      <c r="B38" s="92"/>
      <c r="C38" s="93"/>
      <c r="D38" s="202"/>
      <c r="E38" s="202"/>
      <c r="F38" s="202"/>
      <c r="G38" s="59"/>
    </row>
    <row r="39" spans="1:7" ht="12.75">
      <c r="A39" s="91"/>
      <c r="B39" s="92"/>
      <c r="C39" s="93"/>
      <c r="D39" s="202"/>
      <c r="E39" s="202"/>
      <c r="F39" s="202"/>
      <c r="G39" s="59"/>
    </row>
    <row r="40" spans="1:7" ht="12.75">
      <c r="A40" s="91"/>
      <c r="B40" s="92"/>
      <c r="C40" s="93"/>
      <c r="D40" s="202"/>
      <c r="E40" s="202"/>
      <c r="F40" s="202"/>
      <c r="G40" s="59"/>
    </row>
    <row r="41" spans="1:7" ht="12.75">
      <c r="A41" s="91"/>
      <c r="B41" s="92"/>
      <c r="C41" s="93"/>
      <c r="D41" s="202"/>
      <c r="E41" s="202"/>
      <c r="F41" s="202"/>
      <c r="G41" s="59"/>
    </row>
    <row r="42" spans="1:7" ht="12.75">
      <c r="A42" s="91"/>
      <c r="B42" s="92"/>
      <c r="C42" s="93"/>
      <c r="D42" s="202"/>
      <c r="E42" s="202"/>
      <c r="F42" s="202"/>
      <c r="G42" s="59"/>
    </row>
    <row r="43" spans="1:7" ht="12.75">
      <c r="A43" s="91"/>
      <c r="B43" s="114"/>
      <c r="C43" s="93"/>
      <c r="D43" s="202"/>
      <c r="E43" s="202"/>
      <c r="F43" s="202"/>
      <c r="G43" s="59"/>
    </row>
    <row r="44" spans="1:7" ht="12.75">
      <c r="A44" s="91"/>
      <c r="B44" s="92"/>
      <c r="C44" s="93"/>
      <c r="D44" s="202"/>
      <c r="E44" s="202"/>
      <c r="F44" s="202"/>
      <c r="G44" s="59"/>
    </row>
    <row r="45" spans="1:7" ht="12.75">
      <c r="A45" s="91"/>
      <c r="B45" s="92"/>
      <c r="C45" s="93"/>
      <c r="D45" s="202"/>
      <c r="E45" s="202"/>
      <c r="F45" s="202"/>
      <c r="G45" s="59"/>
    </row>
    <row r="46" spans="1:7" ht="12.75">
      <c r="A46" s="91"/>
      <c r="B46" s="114"/>
      <c r="C46" s="93"/>
      <c r="D46" s="202"/>
      <c r="E46" s="202"/>
      <c r="F46" s="202"/>
      <c r="G46" s="59"/>
    </row>
    <row r="47" spans="1:7" ht="12.75">
      <c r="A47" s="91"/>
      <c r="B47" s="92"/>
      <c r="C47" s="93"/>
      <c r="D47" s="202"/>
      <c r="E47" s="202"/>
      <c r="F47" s="202"/>
      <c r="G47" s="59"/>
    </row>
    <row r="48" spans="1:7" ht="12.75">
      <c r="A48" s="91"/>
      <c r="B48" s="92"/>
      <c r="C48" s="93"/>
      <c r="D48" s="202"/>
      <c r="E48" s="202"/>
      <c r="F48" s="202"/>
      <c r="G48" s="59"/>
    </row>
    <row r="49" spans="1:7" ht="12.75">
      <c r="A49" s="91"/>
      <c r="B49" s="92"/>
      <c r="C49" s="93"/>
      <c r="D49" s="202"/>
      <c r="E49" s="202"/>
      <c r="F49" s="202"/>
      <c r="G49" s="59"/>
    </row>
    <row r="50" spans="1:7" ht="12.75">
      <c r="A50" s="91"/>
      <c r="B50" s="92"/>
      <c r="C50" s="93"/>
      <c r="D50" s="202"/>
      <c r="E50" s="202"/>
      <c r="F50" s="202"/>
      <c r="G50" s="59"/>
    </row>
    <row r="51" spans="1:7" ht="12.75">
      <c r="A51" s="91"/>
      <c r="B51" s="92"/>
      <c r="C51" s="93"/>
      <c r="D51" s="202"/>
      <c r="E51" s="202"/>
      <c r="F51" s="202"/>
      <c r="G51" s="59"/>
    </row>
    <row r="52" spans="1:7" ht="12.75">
      <c r="A52" s="91"/>
      <c r="B52" s="114"/>
      <c r="C52" s="93"/>
      <c r="D52" s="202"/>
      <c r="E52" s="202"/>
      <c r="F52" s="202"/>
      <c r="G52" s="59"/>
    </row>
    <row r="53" spans="1:7" ht="12.75">
      <c r="A53" s="91"/>
      <c r="B53" s="92"/>
      <c r="C53" s="93"/>
      <c r="D53" s="202"/>
      <c r="E53" s="202"/>
      <c r="F53" s="202"/>
      <c r="G53" s="59"/>
    </row>
    <row r="54" spans="1:7" ht="12.75">
      <c r="A54" s="91"/>
      <c r="B54" s="92"/>
      <c r="C54" s="93"/>
      <c r="D54" s="202"/>
      <c r="E54" s="202"/>
      <c r="F54" s="202"/>
      <c r="G54" s="59"/>
    </row>
    <row r="55" spans="1:7" ht="12.75">
      <c r="A55" s="91"/>
      <c r="B55" s="92"/>
      <c r="C55" s="93"/>
      <c r="D55" s="202"/>
      <c r="E55" s="202"/>
      <c r="F55" s="202"/>
      <c r="G55" s="59"/>
    </row>
    <row r="56" spans="1:7" ht="12.75">
      <c r="A56" s="91"/>
      <c r="B56" s="92"/>
      <c r="C56" s="93"/>
      <c r="D56" s="202"/>
      <c r="E56" s="202"/>
      <c r="F56" s="202"/>
      <c r="G56" s="59"/>
    </row>
    <row r="57" spans="1:7" ht="12.75">
      <c r="A57" s="91"/>
      <c r="B57" s="92"/>
      <c r="C57" s="93"/>
      <c r="D57" s="202"/>
      <c r="E57" s="202"/>
      <c r="F57" s="202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302"/>
      <c r="B64" s="302"/>
      <c r="C64" s="302"/>
      <c r="D64" s="91"/>
      <c r="E64" s="91"/>
      <c r="F64" s="91"/>
    </row>
    <row r="65" spans="1:6" ht="12.75">
      <c r="A65" s="302"/>
      <c r="B65" s="302"/>
      <c r="C65" s="302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</cp:lastModifiedBy>
  <cp:lastPrinted>2014-01-10T15:39:29Z</cp:lastPrinted>
  <dcterms:created xsi:type="dcterms:W3CDTF">2003-04-02T15:06:07Z</dcterms:created>
  <dcterms:modified xsi:type="dcterms:W3CDTF">2015-08-14T20:41:29Z</dcterms:modified>
  <cp:category/>
  <cp:version/>
  <cp:contentType/>
  <cp:contentStatus/>
</cp:coreProperties>
</file>