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3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'Gastos'!$A$1:$O$187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<sst xmlns="http://schemas.openxmlformats.org/spreadsheetml/2006/main" count="283" uniqueCount="144">
  <si>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</si>
  <si>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</si>
  <si>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</si>
  <si>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</si>
  <si>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</si>
  <si>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</si>
  <si>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</si>
  <si>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</si>
  <si>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</si>
  <si>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</si>
  <si>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</si>
  <si>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</si>
  <si>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</si>
  <si>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</si>
  <si>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</si>
  <si>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</si>
  <si>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</si>
  <si>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</si>
  <si>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</si>
  <si>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</si>
  <si>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</si>
  <si>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</si>
  <si>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</si>
  <si>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</si>
  <si>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</si>
  <si>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</si>
  <si>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</si>
  <si>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</si>
  <si>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</si>
  <si>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</si>
  <si>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</si>
  <si>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</si>
  <si>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</si>
  <si>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</si>
  <si>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</si>
  <si>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</si>
  <si>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</si>
  <si>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</si>
  <si>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</si>
  <si>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</si>
  <si>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</si>
  <si>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</si>
  <si>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</si>
  <si>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</si>
  <si>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</si>
  <si>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</si>
  <si>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</si>
  <si>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</si>
  <si>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</si>
  <si>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</si>
  <si>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</si>
  <si>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</si>
  <si>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</si>
  <si>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</si>
  <si>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</si>
  <si>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</si>
  <si>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</si>
  <si>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</si>
  <si>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</si>
  <si>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</si>
  <si>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</si>
  <si>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</si>
  <si>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</si>
  <si>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</si>
  <si>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</si>
  <si>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</si>
  <si>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</si>
  <si>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</si>
  <si>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</si>
  <si>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</si>
  <si>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</si>
  <si>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</si>
  <si>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</si>
  <si>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</si>
  <si>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</si>
  <si>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</si>
  <si>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</si>
  <si>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</si>
  <si>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</si>
  <si>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</si>
  <si>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</si>
  <si>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</si>
  <si>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</si>
  <si>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</si>
  <si>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</si>
  <si>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</si>
  <si>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</si>
  <si>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</si>
  <si>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</si>
  <si>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</si>
  <si>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</si>
  <si>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</si>
  <si>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</si>
  <si>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</si>
  <si>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</si>
  <si>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</si>
  <si>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</si>
  <si>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</si>
  <si>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</si>
  <si>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</si>
  <si>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</si>
  <si>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</si>
  <si>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</si>
  <si>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</si>
  <si>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</si>
  <si>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</si>
  <si>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</si>
  <si>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</si>
  <si>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</si>
  <si>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</si>
  <si>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</si>
  <si>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</si>
  <si>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</si>
  <si>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</si>
  <si>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</si>
  <si>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</si>
  <si>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</si>
  <si>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</si>
  <si>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</si>
  <si>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</si>
  <si>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</si>
  <si>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</si>
  <si>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</si>
  <si>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</si>
  <si>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</si>
  <si>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</si>
  <si>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</si>
  <si>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</si>
  <si>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</si>
  <si>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</si>
  <si>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</si>
  <si>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</si>
  <si>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</si>
  <si>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</si>
  <si>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</si>
  <si>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</si>
  <si>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</si>
  <si>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</si>
  <si>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</si>
  <si>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</si>
  <si>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Enero</t>
  </si>
  <si>
    <t xml:space="preserve">Enero </t>
  </si>
  <si>
    <t>( = AUMENTO   DE CAJA Y BANCO</t>
  </si>
  <si>
    <t xml:space="preserve">AUMENTO CUENTAS POR PAGAR      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</si>
</sst>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5" fontId="6" fillId="0" borderId="18" xfId="49" applyFont="1" applyBorder="1" applyAlignment="1">
      <alignment/>
    </xf>
    <xf numFmtId="185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5" fontId="6" fillId="0" borderId="58" xfId="49" applyFont="1" applyBorder="1" applyAlignment="1">
      <alignment/>
    </xf>
    <xf numFmtId="185" fontId="6" fillId="0" borderId="59" xfId="49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20" sqref="G20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0" t="s">
        <v>71</v>
      </c>
      <c r="C1" s="260"/>
      <c r="D1" s="260"/>
      <c r="E1" s="260"/>
      <c r="F1" s="260"/>
      <c r="G1" s="260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141</v>
      </c>
      <c r="D5" s="57"/>
      <c r="E5" s="57"/>
      <c r="F5" s="70" t="s">
        <v>6</v>
      </c>
    </row>
    <row r="6" spans="2:6" ht="11.25">
      <c r="B6" s="70" t="s">
        <v>3</v>
      </c>
      <c r="C6" s="72">
        <v>2017</v>
      </c>
      <c r="D6" s="57"/>
      <c r="E6" s="57"/>
      <c r="F6" s="70" t="s">
        <v>7</v>
      </c>
    </row>
    <row r="7" ht="12" thickBot="1"/>
    <row r="8" spans="2:7" ht="11.25">
      <c r="B8" s="257" t="s">
        <v>73</v>
      </c>
      <c r="C8" s="258"/>
      <c r="D8" s="259"/>
      <c r="E8" s="73"/>
      <c r="F8" s="74"/>
      <c r="G8" s="75"/>
    </row>
    <row r="9" spans="2:7" ht="12" thickBot="1">
      <c r="B9" s="254">
        <v>2</v>
      </c>
      <c r="C9" s="255"/>
      <c r="D9" s="256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3327752</v>
      </c>
    </row>
    <row r="14" spans="2:7" ht="15">
      <c r="B14" s="84"/>
      <c r="C14" s="14"/>
      <c r="D14" s="14"/>
      <c r="E14" s="14" t="s">
        <v>36</v>
      </c>
      <c r="F14" s="251" t="s">
        <v>133</v>
      </c>
      <c r="G14" s="136">
        <v>3327752</v>
      </c>
    </row>
    <row r="15" spans="2:7" ht="15">
      <c r="B15" s="84"/>
      <c r="C15" s="14"/>
      <c r="D15" s="14" t="s">
        <v>93</v>
      </c>
      <c r="E15" s="14" t="s">
        <v>79</v>
      </c>
      <c r="F15" s="251"/>
      <c r="G15" s="136">
        <v>3327752</v>
      </c>
    </row>
    <row r="16" spans="2:7" ht="15">
      <c r="B16" s="84"/>
      <c r="C16" s="14"/>
      <c r="D16" s="14"/>
      <c r="E16" s="14"/>
      <c r="F16" s="251"/>
      <c r="G16" s="136"/>
    </row>
    <row r="17" spans="2:7" ht="15.75">
      <c r="B17" s="84"/>
      <c r="C17" s="14"/>
      <c r="D17" s="14"/>
      <c r="E17" s="14" t="s">
        <v>37</v>
      </c>
      <c r="F17" s="251" t="s">
        <v>133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1450420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1376491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>
        <v>1376491</v>
      </c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21504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>
        <v>21504</v>
      </c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21504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52425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52425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/>
    </row>
    <row r="35" spans="2:7" ht="15">
      <c r="B35" s="84"/>
      <c r="C35" s="14"/>
      <c r="D35" s="14"/>
      <c r="E35" s="14" t="s">
        <v>80</v>
      </c>
      <c r="F35" s="14"/>
      <c r="G35" s="136"/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>
        <v>454504</v>
      </c>
      <c r="H38" s="167"/>
    </row>
    <row r="39" spans="2:7" ht="15">
      <c r="B39" s="84"/>
      <c r="C39" s="14"/>
      <c r="D39" s="14"/>
      <c r="E39" s="14" t="s">
        <v>52</v>
      </c>
      <c r="F39" s="14"/>
      <c r="G39" s="136"/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5232676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1" t="s">
        <v>15</v>
      </c>
      <c r="C45" s="261"/>
      <c r="D45" s="261"/>
      <c r="F45" s="261" t="s">
        <v>16</v>
      </c>
      <c r="G45" s="261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7"/>
  <sheetViews>
    <sheetView showGridLines="0" zoomScale="110" zoomScaleNormal="110" zoomScalePageLayoutView="0" workbookViewId="0" topLeftCell="B1">
      <selection activeCell="B139" sqref="A139:IV141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1" t="s">
        <v>31</v>
      </c>
      <c r="B1" s="271"/>
      <c r="C1" s="271"/>
      <c r="D1" s="271"/>
      <c r="E1" s="271"/>
      <c r="F1" s="271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140</v>
      </c>
      <c r="C6" s="10"/>
      <c r="D6" s="10"/>
      <c r="E6" t="s">
        <v>6</v>
      </c>
    </row>
    <row r="7" spans="1:5" ht="12.75">
      <c r="A7" t="s">
        <v>3</v>
      </c>
      <c r="B7" s="45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2" t="s">
        <v>25</v>
      </c>
      <c r="J10" s="273"/>
      <c r="K10" s="273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133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1035518</v>
      </c>
      <c r="O13" s="220">
        <v>1035518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133</v>
      </c>
      <c r="H14" s="7">
        <v>2</v>
      </c>
      <c r="I14" s="7">
        <v>1</v>
      </c>
      <c r="J14" s="7">
        <v>2</v>
      </c>
      <c r="K14" s="7">
        <v>2</v>
      </c>
      <c r="L14" s="235" t="s">
        <v>92</v>
      </c>
      <c r="M14" s="231"/>
      <c r="N14" s="36">
        <v>67300</v>
      </c>
      <c r="O14" s="156">
        <v>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134</v>
      </c>
      <c r="H15" s="7">
        <v>2</v>
      </c>
      <c r="I15" s="7">
        <v>1</v>
      </c>
      <c r="J15" s="7">
        <v>3</v>
      </c>
      <c r="K15" s="7">
        <v>1</v>
      </c>
      <c r="L15" s="235" t="s">
        <v>90</v>
      </c>
      <c r="M15" s="231"/>
      <c r="N15" s="36">
        <v>71400</v>
      </c>
      <c r="O15" s="156">
        <v>0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133</v>
      </c>
      <c r="H16" s="7">
        <v>2</v>
      </c>
      <c r="I16" s="7">
        <v>1</v>
      </c>
      <c r="J16" s="7">
        <v>5</v>
      </c>
      <c r="K16" s="7">
        <v>1</v>
      </c>
      <c r="L16" s="235" t="s">
        <v>90</v>
      </c>
      <c r="M16" s="231"/>
      <c r="N16" s="36">
        <v>69274</v>
      </c>
      <c r="O16" s="156">
        <v>69274</v>
      </c>
      <c r="Q16" s="37"/>
    </row>
    <row r="17" spans="1:17" s="10" customFormat="1" ht="12.75">
      <c r="A17" s="13"/>
      <c r="B17" s="7"/>
      <c r="C17" s="7"/>
      <c r="D17" s="7"/>
      <c r="E17" s="7"/>
      <c r="F17" s="13"/>
      <c r="G17" s="235" t="s">
        <v>133</v>
      </c>
      <c r="H17" s="7">
        <v>2</v>
      </c>
      <c r="I17" s="7">
        <v>1</v>
      </c>
      <c r="J17" s="7">
        <v>5</v>
      </c>
      <c r="K17" s="7">
        <v>2</v>
      </c>
      <c r="L17" s="235" t="s">
        <v>90</v>
      </c>
      <c r="M17" s="231"/>
      <c r="N17" s="36">
        <v>73735</v>
      </c>
      <c r="O17" s="156">
        <v>73735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235" t="s">
        <v>133</v>
      </c>
      <c r="H18" s="7">
        <v>2</v>
      </c>
      <c r="I18" s="7">
        <v>1</v>
      </c>
      <c r="J18" s="7">
        <v>5</v>
      </c>
      <c r="K18" s="7">
        <v>3</v>
      </c>
      <c r="L18" s="235" t="s">
        <v>90</v>
      </c>
      <c r="M18" s="231"/>
      <c r="N18" s="36">
        <v>10027</v>
      </c>
      <c r="O18" s="156">
        <v>10027</v>
      </c>
      <c r="Q18" s="37"/>
    </row>
    <row r="19" spans="1:17" s="10" customFormat="1" ht="12.75" customHeight="1">
      <c r="A19" s="13"/>
      <c r="B19" s="7"/>
      <c r="C19" s="7"/>
      <c r="D19" s="7"/>
      <c r="E19" s="7"/>
      <c r="F19" s="13"/>
      <c r="G19" s="235" t="s">
        <v>134</v>
      </c>
      <c r="H19" s="7">
        <v>2</v>
      </c>
      <c r="I19" s="7">
        <v>2</v>
      </c>
      <c r="J19" s="7">
        <v>1</v>
      </c>
      <c r="K19" s="7">
        <v>3</v>
      </c>
      <c r="L19" s="235" t="s">
        <v>90</v>
      </c>
      <c r="M19" s="231"/>
      <c r="N19" s="36">
        <v>56639</v>
      </c>
      <c r="O19" s="156">
        <v>0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235" t="s">
        <v>134</v>
      </c>
      <c r="H20" s="13">
        <v>2</v>
      </c>
      <c r="I20" s="13">
        <v>2</v>
      </c>
      <c r="J20" s="13">
        <v>1</v>
      </c>
      <c r="K20" s="7">
        <v>4</v>
      </c>
      <c r="L20" s="235" t="s">
        <v>90</v>
      </c>
      <c r="M20" s="231"/>
      <c r="N20" s="36">
        <v>5058</v>
      </c>
      <c r="O20" s="156">
        <v>0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134</v>
      </c>
      <c r="H21" s="13">
        <v>2</v>
      </c>
      <c r="I21" s="13">
        <v>2</v>
      </c>
      <c r="J21" s="13">
        <v>1</v>
      </c>
      <c r="K21" s="7">
        <v>5</v>
      </c>
      <c r="L21" s="235" t="s">
        <v>90</v>
      </c>
      <c r="M21" s="231"/>
      <c r="N21" s="36">
        <v>8444</v>
      </c>
      <c r="O21" s="156">
        <v>0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134</v>
      </c>
      <c r="H22" s="13">
        <v>2</v>
      </c>
      <c r="I22" s="13">
        <v>2</v>
      </c>
      <c r="J22" s="13">
        <v>1</v>
      </c>
      <c r="K22" s="7">
        <v>6</v>
      </c>
      <c r="L22" s="235" t="s">
        <v>91</v>
      </c>
      <c r="M22" s="231"/>
      <c r="N22" s="36">
        <v>450251</v>
      </c>
      <c r="O22" s="156">
        <v>175453</v>
      </c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134</v>
      </c>
      <c r="H23" s="13">
        <v>2</v>
      </c>
      <c r="I23" s="13">
        <v>2</v>
      </c>
      <c r="J23" s="13">
        <v>1</v>
      </c>
      <c r="K23" s="7">
        <v>7</v>
      </c>
      <c r="L23" s="235" t="s">
        <v>90</v>
      </c>
      <c r="M23" s="231"/>
      <c r="N23" s="36">
        <v>9010</v>
      </c>
      <c r="O23" s="156">
        <v>5534</v>
      </c>
      <c r="Q23" s="37"/>
    </row>
    <row r="24" spans="1:17" s="10" customFormat="1" ht="12.75">
      <c r="A24" s="13"/>
      <c r="B24" s="7"/>
      <c r="C24" s="7"/>
      <c r="D24" s="7"/>
      <c r="E24" s="7"/>
      <c r="F24" s="13"/>
      <c r="G24" s="235" t="s">
        <v>134</v>
      </c>
      <c r="H24" s="13">
        <v>2</v>
      </c>
      <c r="I24" s="13">
        <v>2</v>
      </c>
      <c r="J24" s="13">
        <v>1</v>
      </c>
      <c r="K24" s="7">
        <v>8</v>
      </c>
      <c r="L24" s="235" t="s">
        <v>90</v>
      </c>
      <c r="M24" s="231"/>
      <c r="N24" s="36">
        <v>10000</v>
      </c>
      <c r="O24" s="156">
        <v>0</v>
      </c>
      <c r="Q24" s="37"/>
    </row>
    <row r="25" spans="1:17" s="10" customFormat="1" ht="12.75">
      <c r="A25" s="13"/>
      <c r="B25" s="7"/>
      <c r="C25" s="7"/>
      <c r="D25" s="7"/>
      <c r="E25" s="7"/>
      <c r="F25" s="13"/>
      <c r="G25" s="235" t="s">
        <v>134</v>
      </c>
      <c r="H25" s="13">
        <v>2</v>
      </c>
      <c r="I25" s="13">
        <v>2</v>
      </c>
      <c r="J25" s="13">
        <v>6</v>
      </c>
      <c r="K25" s="7">
        <v>3</v>
      </c>
      <c r="L25" s="235" t="s">
        <v>90</v>
      </c>
      <c r="M25" s="231"/>
      <c r="N25" s="36">
        <v>12006</v>
      </c>
      <c r="O25" s="156">
        <v>12006</v>
      </c>
      <c r="Q25" s="37"/>
    </row>
    <row r="26" spans="1:17" s="10" customFormat="1" ht="12.75">
      <c r="A26" s="13"/>
      <c r="B26" s="7"/>
      <c r="C26" s="7"/>
      <c r="D26" s="7"/>
      <c r="E26" s="7"/>
      <c r="F26" s="13"/>
      <c r="G26" s="235" t="s">
        <v>133</v>
      </c>
      <c r="H26" s="13">
        <v>2</v>
      </c>
      <c r="I26" s="13">
        <v>2</v>
      </c>
      <c r="J26" s="13">
        <v>6</v>
      </c>
      <c r="K26" s="7">
        <v>3</v>
      </c>
      <c r="L26" s="235" t="s">
        <v>90</v>
      </c>
      <c r="M26" s="231"/>
      <c r="N26" s="36">
        <v>34452</v>
      </c>
      <c r="O26" s="156">
        <v>0</v>
      </c>
      <c r="Q26" s="37"/>
    </row>
    <row r="27" spans="1:15" ht="12.75">
      <c r="A27" s="13"/>
      <c r="B27" s="13"/>
      <c r="C27" s="13"/>
      <c r="D27" s="13"/>
      <c r="E27" s="7"/>
      <c r="F27" s="13"/>
      <c r="G27" s="235" t="s">
        <v>134</v>
      </c>
      <c r="H27" s="13">
        <v>2</v>
      </c>
      <c r="I27" s="13">
        <v>2</v>
      </c>
      <c r="J27" s="13">
        <v>8</v>
      </c>
      <c r="K27" s="7">
        <v>2</v>
      </c>
      <c r="L27" s="235" t="s">
        <v>90</v>
      </c>
      <c r="M27" s="231"/>
      <c r="N27" s="36">
        <v>1476</v>
      </c>
      <c r="O27" s="156">
        <v>1476</v>
      </c>
    </row>
    <row r="28" spans="1:15" ht="12.75">
      <c r="A28" s="13"/>
      <c r="B28" s="13"/>
      <c r="C28" s="13"/>
      <c r="D28" s="13"/>
      <c r="E28" s="7"/>
      <c r="F28" s="13"/>
      <c r="G28" s="235" t="s">
        <v>134</v>
      </c>
      <c r="H28" s="13">
        <v>2</v>
      </c>
      <c r="I28" s="13">
        <v>4</v>
      </c>
      <c r="J28" s="13">
        <v>7</v>
      </c>
      <c r="K28" s="7">
        <v>2</v>
      </c>
      <c r="L28" s="235" t="s">
        <v>90</v>
      </c>
      <c r="M28" s="231"/>
      <c r="N28" s="36">
        <v>25848</v>
      </c>
      <c r="O28" s="156">
        <v>0</v>
      </c>
    </row>
    <row r="29" spans="1:16" ht="12.75">
      <c r="A29" s="13"/>
      <c r="B29" s="13"/>
      <c r="C29" s="13"/>
      <c r="D29" s="13"/>
      <c r="E29" s="7"/>
      <c r="F29" s="13"/>
      <c r="G29" s="13"/>
      <c r="H29" s="13"/>
      <c r="I29" s="170"/>
      <c r="J29" s="7"/>
      <c r="K29" s="7"/>
      <c r="L29" s="235"/>
      <c r="M29" s="231"/>
      <c r="N29" s="36"/>
      <c r="O29" s="222"/>
      <c r="P29" s="10"/>
    </row>
    <row r="30" spans="1:16" ht="12.75">
      <c r="A30" s="13"/>
      <c r="B30" s="13"/>
      <c r="C30" s="13"/>
      <c r="D30" s="13"/>
      <c r="E30" s="7"/>
      <c r="F30" s="13"/>
      <c r="G30" s="13"/>
      <c r="H30" s="13"/>
      <c r="I30" s="170"/>
      <c r="J30" s="7"/>
      <c r="K30" s="7"/>
      <c r="L30" s="235"/>
      <c r="M30" s="231"/>
      <c r="N30" s="36"/>
      <c r="O30" s="222"/>
      <c r="P30" s="10"/>
    </row>
    <row r="31" spans="1:16" ht="12.75">
      <c r="A31" s="13"/>
      <c r="B31" s="13"/>
      <c r="C31" s="13"/>
      <c r="D31" s="13"/>
      <c r="E31" s="7"/>
      <c r="F31" s="13"/>
      <c r="G31" s="13"/>
      <c r="H31" s="13"/>
      <c r="I31" s="170"/>
      <c r="J31" s="7"/>
      <c r="K31" s="7"/>
      <c r="L31" s="235"/>
      <c r="M31" s="231"/>
      <c r="N31" s="36"/>
      <c r="O31" s="222"/>
      <c r="P31" s="10"/>
    </row>
    <row r="32" spans="1:16" ht="12.75">
      <c r="A32" s="13"/>
      <c r="B32" s="13"/>
      <c r="C32" s="13"/>
      <c r="D32" s="13"/>
      <c r="E32" s="7"/>
      <c r="F32" s="13"/>
      <c r="G32" s="13"/>
      <c r="H32" s="13"/>
      <c r="I32" s="170"/>
      <c r="J32" s="7"/>
      <c r="K32" s="7"/>
      <c r="L32" s="235"/>
      <c r="M32" s="231"/>
      <c r="N32" s="36"/>
      <c r="O32" s="222"/>
      <c r="P32" s="10"/>
    </row>
    <row r="33" spans="1:16" ht="12.75">
      <c r="A33" s="13"/>
      <c r="B33" s="13"/>
      <c r="C33" s="13"/>
      <c r="D33" s="13"/>
      <c r="E33" s="7"/>
      <c r="F33" s="13"/>
      <c r="G33" s="13"/>
      <c r="H33" s="13"/>
      <c r="I33" s="170"/>
      <c r="J33" s="7"/>
      <c r="K33" s="7"/>
      <c r="L33" s="235"/>
      <c r="M33" s="231"/>
      <c r="N33" s="36"/>
      <c r="O33" s="222"/>
      <c r="P33" s="10"/>
    </row>
    <row r="34" spans="1:16" ht="12.75">
      <c r="A34" s="13"/>
      <c r="B34" s="13"/>
      <c r="C34" s="13"/>
      <c r="D34" s="13"/>
      <c r="E34" s="7"/>
      <c r="F34" s="13"/>
      <c r="G34" s="13"/>
      <c r="H34" s="13"/>
      <c r="I34" s="170"/>
      <c r="J34" s="7"/>
      <c r="K34" s="7"/>
      <c r="L34" s="235"/>
      <c r="M34" s="231"/>
      <c r="N34" s="36"/>
      <c r="O34" s="222"/>
      <c r="P34" s="10"/>
    </row>
    <row r="35" spans="1:16" ht="12.75">
      <c r="A35" s="13"/>
      <c r="B35" s="13"/>
      <c r="C35" s="13"/>
      <c r="D35" s="13"/>
      <c r="E35" s="7"/>
      <c r="F35" s="13"/>
      <c r="G35" s="13"/>
      <c r="H35" s="13"/>
      <c r="I35" s="170"/>
      <c r="J35" s="7"/>
      <c r="K35" s="7"/>
      <c r="L35" s="235"/>
      <c r="M35" s="231"/>
      <c r="N35" s="36"/>
      <c r="O35" s="222"/>
      <c r="P35" s="10"/>
    </row>
    <row r="36" spans="1:16" ht="12.75">
      <c r="A36" s="13"/>
      <c r="B36" s="13"/>
      <c r="C36" s="13"/>
      <c r="D36" s="13"/>
      <c r="E36" s="7"/>
      <c r="F36" s="13"/>
      <c r="G36" s="13"/>
      <c r="H36" s="13"/>
      <c r="I36" s="170"/>
      <c r="J36" s="7"/>
      <c r="K36" s="7"/>
      <c r="L36" s="235"/>
      <c r="M36" s="231"/>
      <c r="N36" s="36"/>
      <c r="O36" s="222"/>
      <c r="P36" s="10"/>
    </row>
    <row r="37" spans="1:16" ht="12.75">
      <c r="A37" s="13"/>
      <c r="B37" s="13"/>
      <c r="C37" s="13"/>
      <c r="D37" s="13"/>
      <c r="E37" s="7"/>
      <c r="F37" s="13"/>
      <c r="G37" s="235"/>
      <c r="H37" s="13"/>
      <c r="I37" s="170"/>
      <c r="J37" s="7"/>
      <c r="K37" s="7"/>
      <c r="L37" s="13"/>
      <c r="M37" s="231"/>
      <c r="N37" s="36"/>
      <c r="O37" s="222"/>
      <c r="P37" s="10"/>
    </row>
    <row r="38" spans="1:15" ht="12.75" customHeight="1">
      <c r="A38" s="13"/>
      <c r="B38" s="13"/>
      <c r="C38" s="13"/>
      <c r="D38" s="13"/>
      <c r="E38" s="7"/>
      <c r="F38" s="13"/>
      <c r="G38" s="13"/>
      <c r="H38" s="13"/>
      <c r="I38" s="13"/>
      <c r="J38" s="13"/>
      <c r="K38" s="7"/>
      <c r="L38" s="13"/>
      <c r="M38" s="231"/>
      <c r="N38" s="36"/>
      <c r="O38" s="157"/>
    </row>
    <row r="39" spans="1:15" ht="12" customHeight="1" hidden="1">
      <c r="A39" s="13"/>
      <c r="B39" s="13"/>
      <c r="C39" s="13"/>
      <c r="D39" s="13"/>
      <c r="E39" s="7"/>
      <c r="F39" s="13"/>
      <c r="G39" s="13"/>
      <c r="H39" s="52"/>
      <c r="I39" s="52"/>
      <c r="J39" s="13"/>
      <c r="K39" s="7"/>
      <c r="L39" s="13"/>
      <c r="M39" s="231"/>
      <c r="N39" s="36"/>
      <c r="O39" s="157"/>
    </row>
    <row r="40" spans="1:15" ht="12" customHeight="1" hidden="1">
      <c r="A40" s="13"/>
      <c r="B40" s="13"/>
      <c r="C40" s="13"/>
      <c r="D40" s="13"/>
      <c r="E40" s="7"/>
      <c r="F40" s="13"/>
      <c r="G40" s="13"/>
      <c r="H40" s="52"/>
      <c r="I40" s="52"/>
      <c r="J40" s="13"/>
      <c r="K40" s="7"/>
      <c r="L40" s="13"/>
      <c r="M40" s="231"/>
      <c r="N40" s="36"/>
      <c r="O40" s="157"/>
    </row>
    <row r="41" spans="1:15" ht="12" customHeight="1" hidden="1">
      <c r="A41" s="13"/>
      <c r="B41" s="13"/>
      <c r="C41" s="13"/>
      <c r="D41" s="13"/>
      <c r="E41" s="7"/>
      <c r="F41" s="13"/>
      <c r="G41" s="13"/>
      <c r="H41" s="52"/>
      <c r="I41" s="52"/>
      <c r="J41" s="13"/>
      <c r="K41" s="7"/>
      <c r="L41" s="13"/>
      <c r="M41" s="231"/>
      <c r="N41" s="36"/>
      <c r="O41" s="157"/>
    </row>
    <row r="42" spans="1:16" ht="12" customHeight="1" hidden="1">
      <c r="A42" s="13"/>
      <c r="B42" s="13"/>
      <c r="C42" s="13"/>
      <c r="D42" s="13"/>
      <c r="E42" s="7"/>
      <c r="F42" s="13"/>
      <c r="G42" s="13"/>
      <c r="H42" s="52"/>
      <c r="I42" s="52"/>
      <c r="J42" s="13"/>
      <c r="K42" s="7"/>
      <c r="L42" s="13"/>
      <c r="M42" s="231"/>
      <c r="N42" s="36"/>
      <c r="O42" s="157"/>
      <c r="P42" s="53"/>
    </row>
    <row r="43" spans="1:15" ht="12" customHeight="1" hidden="1">
      <c r="A43" s="7"/>
      <c r="B43" s="7"/>
      <c r="C43" s="5"/>
      <c r="D43" s="5"/>
      <c r="E43" s="5"/>
      <c r="F43" s="13"/>
      <c r="G43" s="13"/>
      <c r="H43" s="52"/>
      <c r="I43" s="52"/>
      <c r="J43" s="13"/>
      <c r="K43" s="7"/>
      <c r="L43" s="13"/>
      <c r="M43" s="231"/>
      <c r="N43" s="36"/>
      <c r="O43" s="157"/>
    </row>
    <row r="44" spans="1:15" ht="12" customHeight="1" hidden="1">
      <c r="A44" s="7"/>
      <c r="B44" s="7"/>
      <c r="C44" s="5"/>
      <c r="D44" s="5"/>
      <c r="E44" s="5"/>
      <c r="F44" s="13"/>
      <c r="G44" s="13"/>
      <c r="H44" s="52"/>
      <c r="I44" s="52"/>
      <c r="J44" s="13"/>
      <c r="K44" s="7"/>
      <c r="L44" s="13"/>
      <c r="M44" s="231"/>
      <c r="N44" s="36"/>
      <c r="O44" s="157"/>
    </row>
    <row r="45" spans="1:15" ht="12" customHeight="1" hidden="1">
      <c r="A45" s="7"/>
      <c r="B45" s="7"/>
      <c r="C45" s="5"/>
      <c r="D45" s="5"/>
      <c r="E45" s="5"/>
      <c r="F45" s="13"/>
      <c r="G45" s="13"/>
      <c r="H45" s="52"/>
      <c r="I45" s="52"/>
      <c r="J45" s="13"/>
      <c r="K45" s="7"/>
      <c r="L45" s="13"/>
      <c r="M45" s="231"/>
      <c r="N45" s="36"/>
      <c r="O45" s="157"/>
    </row>
    <row r="46" spans="1:15" ht="12" customHeight="1" hidden="1">
      <c r="A46" s="7"/>
      <c r="B46" s="7"/>
      <c r="C46" s="5"/>
      <c r="D46" s="5"/>
      <c r="E46" s="5"/>
      <c r="F46" s="13"/>
      <c r="G46" s="13"/>
      <c r="H46" s="52"/>
      <c r="I46" s="52"/>
      <c r="J46" s="13"/>
      <c r="K46" s="7"/>
      <c r="L46" s="13"/>
      <c r="M46" s="231"/>
      <c r="N46" s="36"/>
      <c r="O46" s="157"/>
    </row>
    <row r="47" spans="1:15" ht="12" customHeight="1" hidden="1">
      <c r="A47" s="7"/>
      <c r="B47" s="7"/>
      <c r="C47" s="5"/>
      <c r="D47" s="5"/>
      <c r="E47" s="5"/>
      <c r="F47" s="13"/>
      <c r="G47" s="13"/>
      <c r="H47" s="52"/>
      <c r="I47" s="52"/>
      <c r="J47" s="13"/>
      <c r="K47" s="7"/>
      <c r="L47" s="13"/>
      <c r="M47" s="231"/>
      <c r="N47" s="36"/>
      <c r="O47" s="157"/>
    </row>
    <row r="48" spans="1:15" ht="12" customHeight="1" hidden="1">
      <c r="A48" s="7"/>
      <c r="B48" s="7"/>
      <c r="C48" s="5"/>
      <c r="D48" s="5"/>
      <c r="E48" s="5"/>
      <c r="F48" s="13"/>
      <c r="G48" s="13"/>
      <c r="H48" s="52"/>
      <c r="I48" s="52"/>
      <c r="J48" s="13"/>
      <c r="K48" s="7"/>
      <c r="L48" s="13"/>
      <c r="M48" s="231"/>
      <c r="N48" s="36"/>
      <c r="O48" s="157"/>
    </row>
    <row r="49" spans="1:15" ht="12" customHeight="1" hidden="1">
      <c r="A49" s="7"/>
      <c r="B49" s="7"/>
      <c r="C49" s="5"/>
      <c r="D49" s="5"/>
      <c r="E49" s="5"/>
      <c r="F49" s="13"/>
      <c r="G49" s="13"/>
      <c r="H49" s="52"/>
      <c r="I49" s="171"/>
      <c r="J49" s="170"/>
      <c r="K49" s="226"/>
      <c r="L49" s="170"/>
      <c r="M49" s="231"/>
      <c r="N49" s="224"/>
      <c r="O49" s="222"/>
    </row>
    <row r="50" spans="1:15" ht="12" customHeight="1" hidden="1">
      <c r="A50" s="7"/>
      <c r="B50" s="7"/>
      <c r="C50" s="5"/>
      <c r="D50" s="5"/>
      <c r="E50" s="5"/>
      <c r="F50" s="13"/>
      <c r="G50" s="13"/>
      <c r="H50" s="52"/>
      <c r="I50" s="171"/>
      <c r="J50" s="170"/>
      <c r="K50" s="226"/>
      <c r="L50" s="170"/>
      <c r="M50" s="231"/>
      <c r="N50" s="224"/>
      <c r="O50" s="222"/>
    </row>
    <row r="51" spans="1:15" ht="12" customHeight="1" hidden="1">
      <c r="A51" s="7"/>
      <c r="B51" s="7"/>
      <c r="C51" s="5"/>
      <c r="D51" s="5"/>
      <c r="E51" s="5"/>
      <c r="F51" s="13"/>
      <c r="G51" s="13"/>
      <c r="H51" s="52"/>
      <c r="I51" s="52"/>
      <c r="J51" s="13"/>
      <c r="K51" s="7"/>
      <c r="L51" s="13"/>
      <c r="M51" s="231"/>
      <c r="N51" s="36"/>
      <c r="O51" s="157"/>
    </row>
    <row r="52" spans="1:15" ht="12" customHeight="1" hidden="1">
      <c r="A52" s="7"/>
      <c r="B52" s="7"/>
      <c r="C52" s="5"/>
      <c r="D52" s="5"/>
      <c r="E52" s="5"/>
      <c r="F52" s="13"/>
      <c r="G52" s="13"/>
      <c r="H52" s="52"/>
      <c r="I52" s="52"/>
      <c r="J52" s="13"/>
      <c r="K52" s="7"/>
      <c r="L52" s="13"/>
      <c r="M52" s="231"/>
      <c r="N52" s="36"/>
      <c r="O52" s="157"/>
    </row>
    <row r="53" spans="1:15" ht="12" customHeight="1" hidden="1">
      <c r="A53" s="7"/>
      <c r="B53" s="7"/>
      <c r="C53" s="5"/>
      <c r="D53" s="5"/>
      <c r="E53" s="5"/>
      <c r="F53" s="13"/>
      <c r="G53" s="13"/>
      <c r="H53" s="52"/>
      <c r="I53" s="52"/>
      <c r="J53" s="13"/>
      <c r="K53" s="7"/>
      <c r="L53" s="13"/>
      <c r="M53" s="231"/>
      <c r="N53" s="36"/>
      <c r="O53" s="157"/>
    </row>
    <row r="54" spans="1:15" ht="12" customHeight="1" hidden="1">
      <c r="A54" s="7"/>
      <c r="B54" s="7"/>
      <c r="C54" s="5"/>
      <c r="D54" s="5"/>
      <c r="E54" s="5"/>
      <c r="F54" s="13"/>
      <c r="G54" s="13"/>
      <c r="H54" s="52"/>
      <c r="I54" s="52"/>
      <c r="J54" s="13"/>
      <c r="K54" s="7"/>
      <c r="L54" s="13"/>
      <c r="M54" s="231"/>
      <c r="N54" s="36"/>
      <c r="O54" s="157"/>
    </row>
    <row r="55" spans="1:15" ht="12" customHeight="1" hidden="1">
      <c r="A55" s="7"/>
      <c r="B55" s="7"/>
      <c r="C55" s="5"/>
      <c r="D55" s="5"/>
      <c r="E55" s="5"/>
      <c r="F55" s="13"/>
      <c r="G55" s="13"/>
      <c r="H55" s="52"/>
      <c r="I55" s="52"/>
      <c r="J55" s="13"/>
      <c r="K55" s="7"/>
      <c r="L55" s="13"/>
      <c r="M55" s="231"/>
      <c r="N55" s="36"/>
      <c r="O55" s="157"/>
    </row>
    <row r="56" spans="1:15" ht="12" customHeight="1" hidden="1">
      <c r="A56" s="7"/>
      <c r="B56" s="7"/>
      <c r="C56" s="5"/>
      <c r="D56" s="5"/>
      <c r="E56" s="5"/>
      <c r="F56" s="13"/>
      <c r="G56" s="13"/>
      <c r="H56" s="52"/>
      <c r="I56" s="52"/>
      <c r="J56" s="13"/>
      <c r="K56" s="7"/>
      <c r="L56" s="13"/>
      <c r="M56" s="231"/>
      <c r="N56" s="36"/>
      <c r="O56" s="157"/>
    </row>
    <row r="57" spans="1:15" ht="1.5" customHeight="1">
      <c r="A57" s="7"/>
      <c r="B57" s="7"/>
      <c r="C57" s="5"/>
      <c r="D57" s="5"/>
      <c r="E57" s="5"/>
      <c r="F57" s="5"/>
      <c r="G57" s="52"/>
      <c r="H57" s="52"/>
      <c r="I57" s="52"/>
      <c r="J57" s="13"/>
      <c r="K57" s="7"/>
      <c r="L57" s="13"/>
      <c r="M57" s="231"/>
      <c r="N57" s="36"/>
      <c r="O57" s="157"/>
    </row>
    <row r="58" spans="1:17" ht="12.75">
      <c r="A58" s="7"/>
      <c r="B58" s="263" t="s">
        <v>135</v>
      </c>
      <c r="C58" s="264"/>
      <c r="D58" s="264"/>
      <c r="E58" s="264"/>
      <c r="F58" s="264"/>
      <c r="G58" s="265"/>
      <c r="H58" s="239">
        <v>3</v>
      </c>
      <c r="I58" s="52">
        <v>2</v>
      </c>
      <c r="J58" s="13">
        <v>1</v>
      </c>
      <c r="K58" s="7">
        <v>1</v>
      </c>
      <c r="L58" s="13">
        <v>1</v>
      </c>
      <c r="M58" s="231"/>
      <c r="N58" s="110">
        <v>1117738</v>
      </c>
      <c r="O58" s="223"/>
      <c r="Q58" s="36"/>
    </row>
    <row r="59" spans="1:17" ht="12.75">
      <c r="A59" s="7"/>
      <c r="B59" s="263" t="s">
        <v>136</v>
      </c>
      <c r="C59" s="264"/>
      <c r="D59" s="264"/>
      <c r="E59" s="264"/>
      <c r="F59" s="264"/>
      <c r="G59" s="265"/>
      <c r="H59" s="239">
        <v>3</v>
      </c>
      <c r="I59" s="52">
        <v>2</v>
      </c>
      <c r="J59" s="13">
        <v>1</v>
      </c>
      <c r="K59" s="7">
        <v>1</v>
      </c>
      <c r="L59" s="13">
        <v>1</v>
      </c>
      <c r="M59" s="231"/>
      <c r="N59" s="110">
        <v>476595</v>
      </c>
      <c r="O59" s="223"/>
      <c r="Q59" s="36"/>
    </row>
    <row r="60" spans="1:17" ht="12.75">
      <c r="A60" s="7"/>
      <c r="B60" s="266" t="s">
        <v>137</v>
      </c>
      <c r="C60" s="267"/>
      <c r="D60" s="267"/>
      <c r="E60" s="267"/>
      <c r="F60" s="267"/>
      <c r="G60" s="268"/>
      <c r="H60" s="239">
        <v>3</v>
      </c>
      <c r="I60" s="52">
        <v>2</v>
      </c>
      <c r="J60" s="13">
        <v>2</v>
      </c>
      <c r="K60" s="7">
        <v>1</v>
      </c>
      <c r="L60" s="13">
        <v>1</v>
      </c>
      <c r="M60" s="231"/>
      <c r="N60" s="110"/>
      <c r="O60" s="223"/>
      <c r="Q60" s="36"/>
    </row>
    <row r="61" spans="1:15" ht="12.75">
      <c r="A61" s="7"/>
      <c r="B61" s="266" t="s">
        <v>138</v>
      </c>
      <c r="C61" s="267"/>
      <c r="D61" s="267"/>
      <c r="E61" s="267"/>
      <c r="F61" s="267"/>
      <c r="G61" s="268"/>
      <c r="H61" s="239">
        <v>3</v>
      </c>
      <c r="I61" s="52">
        <v>2</v>
      </c>
      <c r="J61" s="13">
        <v>2</v>
      </c>
      <c r="K61" s="7">
        <v>1</v>
      </c>
      <c r="L61" s="13">
        <v>1</v>
      </c>
      <c r="M61" s="231"/>
      <c r="N61" s="110">
        <v>0</v>
      </c>
      <c r="O61" s="223">
        <v>163361</v>
      </c>
    </row>
    <row r="62" spans="1:15" ht="12.75" customHeight="1">
      <c r="A62" s="15"/>
      <c r="B62" s="16"/>
      <c r="C62" s="16"/>
      <c r="D62" s="16"/>
      <c r="E62" s="16"/>
      <c r="F62" s="17" t="s">
        <v>77</v>
      </c>
      <c r="G62" s="16"/>
      <c r="H62" s="16"/>
      <c r="I62" s="17"/>
      <c r="J62" s="17"/>
      <c r="K62" s="17"/>
      <c r="L62" s="238"/>
      <c r="M62" s="246" t="s">
        <v>74</v>
      </c>
      <c r="N62" s="247">
        <f>SUM(N13:N61)</f>
        <v>3534771</v>
      </c>
      <c r="O62" s="248">
        <f>SUM(O13:O61)</f>
        <v>1546384</v>
      </c>
    </row>
    <row r="63" spans="1:15" ht="12.75" customHeight="1">
      <c r="A63" s="5"/>
      <c r="B63" s="5"/>
      <c r="C63" s="5"/>
      <c r="D63" s="5"/>
      <c r="E63" s="5"/>
      <c r="F63" s="18"/>
      <c r="G63" s="5"/>
      <c r="H63" s="5"/>
      <c r="I63" s="18"/>
      <c r="J63" s="18"/>
      <c r="K63" s="18"/>
      <c r="L63" s="18"/>
      <c r="M63" s="19"/>
      <c r="N63" s="110"/>
      <c r="O63" s="109"/>
    </row>
    <row r="64" spans="1:16" ht="12.75" customHeight="1">
      <c r="A64" s="5"/>
      <c r="B64" s="5"/>
      <c r="C64" s="5"/>
      <c r="D64" s="5"/>
      <c r="E64" s="5"/>
      <c r="F64" s="18"/>
      <c r="G64" s="5"/>
      <c r="H64" s="5"/>
      <c r="I64" s="18"/>
      <c r="J64" s="18"/>
      <c r="K64" s="18"/>
      <c r="L64" s="18"/>
      <c r="M64" s="19"/>
      <c r="N64" s="110"/>
      <c r="O64" s="110"/>
      <c r="P64" s="10"/>
    </row>
    <row r="65" spans="1:16" ht="12.75" customHeight="1">
      <c r="A65" s="5"/>
      <c r="B65" s="5"/>
      <c r="C65" s="185"/>
      <c r="D65" s="5"/>
      <c r="E65" s="252"/>
      <c r="F65" s="5"/>
      <c r="G65" s="5"/>
      <c r="H65" s="5"/>
      <c r="I65" s="18"/>
      <c r="J65" s="18"/>
      <c r="K65" s="18"/>
      <c r="L65" s="18"/>
      <c r="M65" s="19"/>
      <c r="N65" s="110"/>
      <c r="O65" s="110"/>
      <c r="P65" s="10"/>
    </row>
    <row r="66" spans="1:16" ht="12.75" customHeight="1">
      <c r="A66" s="262"/>
      <c r="B66" s="262"/>
      <c r="C66" s="262"/>
      <c r="D66" s="262"/>
      <c r="E66" s="252"/>
      <c r="F66" s="5"/>
      <c r="G66" s="5"/>
      <c r="H66" s="5"/>
      <c r="I66" s="18"/>
      <c r="J66" s="18"/>
      <c r="K66" s="18"/>
      <c r="L66" s="18"/>
      <c r="M66" s="19"/>
      <c r="N66" s="110"/>
      <c r="O66" s="110"/>
      <c r="P66" s="10"/>
    </row>
    <row r="67" spans="1:16" ht="12.75" customHeight="1">
      <c r="A67" s="262"/>
      <c r="B67" s="262"/>
      <c r="C67" s="262"/>
      <c r="D67" s="262"/>
      <c r="E67" s="253"/>
      <c r="F67" s="5"/>
      <c r="G67" s="5"/>
      <c r="H67" s="5"/>
      <c r="I67" s="18"/>
      <c r="J67" s="18"/>
      <c r="K67" s="18"/>
      <c r="L67" s="18"/>
      <c r="M67" s="19"/>
      <c r="N67" s="110"/>
      <c r="O67" s="110"/>
      <c r="P67" s="10"/>
    </row>
    <row r="68" spans="1:16" ht="12.75" customHeight="1">
      <c r="A68" s="5"/>
      <c r="B68" s="5"/>
      <c r="C68" s="5"/>
      <c r="D68" s="5"/>
      <c r="E68" s="5"/>
      <c r="F68" s="5"/>
      <c r="G68" s="5"/>
      <c r="H68" s="5"/>
      <c r="I68" s="18"/>
      <c r="J68" s="18"/>
      <c r="K68" s="18"/>
      <c r="L68" s="18"/>
      <c r="M68" s="19"/>
      <c r="N68" s="110"/>
      <c r="O68" s="110"/>
      <c r="P68" s="10"/>
    </row>
    <row r="69" spans="1:16" ht="12.75" customHeight="1">
      <c r="A69" s="5"/>
      <c r="B69" s="5"/>
      <c r="C69" s="5"/>
      <c r="D69" s="5"/>
      <c r="E69" s="5"/>
      <c r="F69" s="18"/>
      <c r="G69" s="5"/>
      <c r="H69" s="5"/>
      <c r="I69" s="18"/>
      <c r="J69" s="18"/>
      <c r="K69" s="18"/>
      <c r="L69" s="18"/>
      <c r="M69" s="19"/>
      <c r="N69" s="110"/>
      <c r="O69" s="110"/>
      <c r="P69" s="10"/>
    </row>
    <row r="70" spans="1:16" ht="12.75" customHeight="1">
      <c r="A70" s="5"/>
      <c r="B70" s="5"/>
      <c r="C70" s="5"/>
      <c r="D70" s="5"/>
      <c r="E70" s="5"/>
      <c r="F70" s="18"/>
      <c r="G70" s="5"/>
      <c r="H70" s="5"/>
      <c r="I70" s="18"/>
      <c r="J70" s="18"/>
      <c r="K70" s="18"/>
      <c r="L70" s="18"/>
      <c r="M70" s="19"/>
      <c r="N70" s="110"/>
      <c r="O70" s="110"/>
      <c r="P70" s="10"/>
    </row>
    <row r="71" spans="1:16" ht="12.75" customHeight="1">
      <c r="A71" s="5"/>
      <c r="B71" s="5"/>
      <c r="C71" s="5"/>
      <c r="D71" s="5"/>
      <c r="E71" s="5"/>
      <c r="F71" s="18"/>
      <c r="G71" s="5"/>
      <c r="H71" s="5"/>
      <c r="I71" s="18"/>
      <c r="J71" s="18"/>
      <c r="K71" s="18"/>
      <c r="L71" s="18"/>
      <c r="M71" s="19"/>
      <c r="N71" s="110"/>
      <c r="O71" s="110"/>
      <c r="P71" s="10"/>
    </row>
    <row r="72" spans="1:16" ht="12.75" customHeight="1">
      <c r="A72" s="5"/>
      <c r="B72" s="5"/>
      <c r="C72" s="5"/>
      <c r="D72" s="5"/>
      <c r="E72" s="5"/>
      <c r="F72" s="18"/>
      <c r="G72" s="5"/>
      <c r="H72" s="5"/>
      <c r="I72" s="18"/>
      <c r="J72" s="18"/>
      <c r="K72" s="18"/>
      <c r="L72" s="18"/>
      <c r="M72" s="19"/>
      <c r="N72" s="110"/>
      <c r="O72" s="110"/>
      <c r="P72" s="10"/>
    </row>
    <row r="73" spans="1:16" ht="12.75" customHeight="1">
      <c r="A73" s="5"/>
      <c r="B73" s="5"/>
      <c r="C73" s="5"/>
      <c r="D73" s="5"/>
      <c r="E73" s="5"/>
      <c r="F73" s="18"/>
      <c r="G73" s="5"/>
      <c r="H73" s="5"/>
      <c r="I73" s="18"/>
      <c r="J73" s="18"/>
      <c r="K73" s="18"/>
      <c r="L73" s="18"/>
      <c r="M73" s="19"/>
      <c r="N73" s="110"/>
      <c r="O73" s="110"/>
      <c r="P73" s="10"/>
    </row>
    <row r="74" spans="1:16" ht="12.75" customHeight="1">
      <c r="A74" s="5"/>
      <c r="B74" s="5"/>
      <c r="C74" s="5"/>
      <c r="D74" s="5"/>
      <c r="E74" s="5"/>
      <c r="F74" s="18"/>
      <c r="G74" s="5"/>
      <c r="H74" s="5"/>
      <c r="I74" s="18"/>
      <c r="J74" s="18"/>
      <c r="K74" s="18"/>
      <c r="L74" s="18"/>
      <c r="M74" s="19"/>
      <c r="N74" s="110"/>
      <c r="O74" s="110"/>
      <c r="P74" s="10"/>
    </row>
    <row r="75" spans="1:16" ht="12.75" customHeight="1">
      <c r="A75" s="5"/>
      <c r="B75" s="5"/>
      <c r="C75" s="5"/>
      <c r="D75" s="5"/>
      <c r="E75" s="5"/>
      <c r="F75" s="18"/>
      <c r="G75" s="5"/>
      <c r="H75" s="5"/>
      <c r="I75" s="18"/>
      <c r="J75" s="18"/>
      <c r="K75" s="18"/>
      <c r="L75" s="18"/>
      <c r="M75" s="19"/>
      <c r="N75" s="110"/>
      <c r="O75" s="110"/>
      <c r="P75" s="10"/>
    </row>
    <row r="76" spans="1:16" ht="13.5" customHeight="1">
      <c r="A76" s="5"/>
      <c r="B76" s="5"/>
      <c r="C76" s="5"/>
      <c r="D76" s="5"/>
      <c r="E76" s="5"/>
      <c r="F76" s="18"/>
      <c r="G76" s="5"/>
      <c r="H76" s="5"/>
      <c r="I76" s="18"/>
      <c r="J76" s="18"/>
      <c r="K76" s="18"/>
      <c r="L76" s="18"/>
      <c r="M76" s="19"/>
      <c r="N76" s="110"/>
      <c r="O76" s="110"/>
      <c r="P76" s="10"/>
    </row>
    <row r="77" spans="1:16" ht="12.75" customHeight="1">
      <c r="A77" s="5"/>
      <c r="B77" s="5"/>
      <c r="C77" s="5"/>
      <c r="D77" s="5"/>
      <c r="E77" s="5"/>
      <c r="F77" s="18"/>
      <c r="G77" s="5"/>
      <c r="H77" s="5"/>
      <c r="I77" s="18"/>
      <c r="J77" s="18"/>
      <c r="K77" s="18"/>
      <c r="L77" s="18"/>
      <c r="M77" s="19"/>
      <c r="N77" s="110"/>
      <c r="O77" s="110"/>
      <c r="P77" s="10"/>
    </row>
    <row r="78" spans="1:16" ht="12.75" customHeight="1">
      <c r="A78" s="5"/>
      <c r="B78" s="5"/>
      <c r="C78" s="5"/>
      <c r="D78" s="5"/>
      <c r="E78" s="5"/>
      <c r="F78" s="18"/>
      <c r="G78" s="5"/>
      <c r="H78" s="5"/>
      <c r="I78" s="18"/>
      <c r="J78" s="18"/>
      <c r="K78" s="18"/>
      <c r="L78" s="18"/>
      <c r="M78" s="19"/>
      <c r="N78" s="110"/>
      <c r="O78" s="110"/>
      <c r="P78" s="10"/>
    </row>
    <row r="79" spans="1:16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10"/>
      <c r="O79" s="110"/>
      <c r="P79" s="10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10"/>
      <c r="O80" s="110"/>
      <c r="P80" s="10"/>
    </row>
    <row r="81" spans="1:16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8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10"/>
      <c r="O89" s="110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10"/>
      <c r="O90" s="110"/>
      <c r="P90" s="10"/>
    </row>
    <row r="91" spans="1:16" ht="12.75" customHeight="1" thickBo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244"/>
      <c r="L91" s="18"/>
      <c r="M91" s="228"/>
      <c r="N91" s="110"/>
      <c r="O91" s="110"/>
      <c r="P91" s="10"/>
    </row>
    <row r="92" spans="1:15" ht="13.5" thickBot="1">
      <c r="A92" s="5"/>
      <c r="B92" s="5"/>
      <c r="C92" s="5"/>
      <c r="D92" s="5"/>
      <c r="E92" s="5"/>
      <c r="F92" s="5"/>
      <c r="G92" s="5"/>
      <c r="H92" s="5"/>
      <c r="I92" s="272" t="s">
        <v>25</v>
      </c>
      <c r="J92" s="273"/>
      <c r="K92" s="274"/>
      <c r="L92" s="245"/>
      <c r="M92" s="232" t="s">
        <v>84</v>
      </c>
      <c r="N92" s="9" t="s">
        <v>29</v>
      </c>
      <c r="O92" s="124" t="s">
        <v>30</v>
      </c>
    </row>
    <row r="93" spans="1:15" ht="12.75">
      <c r="A93" s="2" t="s">
        <v>19</v>
      </c>
      <c r="B93" s="2" t="s">
        <v>20</v>
      </c>
      <c r="C93" s="2" t="s">
        <v>47</v>
      </c>
      <c r="D93" s="2" t="s">
        <v>21</v>
      </c>
      <c r="E93" s="2" t="s">
        <v>22</v>
      </c>
      <c r="F93" s="2" t="s">
        <v>23</v>
      </c>
      <c r="G93" s="2" t="s">
        <v>24</v>
      </c>
      <c r="H93" s="2" t="s">
        <v>101</v>
      </c>
      <c r="I93" s="2" t="s">
        <v>26</v>
      </c>
      <c r="J93" s="2" t="s">
        <v>27</v>
      </c>
      <c r="K93" s="229" t="s">
        <v>33</v>
      </c>
      <c r="L93" s="237" t="s">
        <v>88</v>
      </c>
      <c r="M93" s="143">
        <v>3</v>
      </c>
      <c r="N93" s="142">
        <v>4</v>
      </c>
      <c r="O93" s="150">
        <v>5</v>
      </c>
    </row>
    <row r="94" spans="1:15" ht="13.5" thickBot="1">
      <c r="A94" s="4"/>
      <c r="B94" s="4" t="s">
        <v>19</v>
      </c>
      <c r="C94" s="4"/>
      <c r="D94" s="4"/>
      <c r="E94" s="4"/>
      <c r="F94" s="4"/>
      <c r="G94" s="4"/>
      <c r="H94" s="4"/>
      <c r="I94" s="4"/>
      <c r="J94" s="4"/>
      <c r="K94" s="153" t="s">
        <v>27</v>
      </c>
      <c r="L94" s="236" t="s">
        <v>89</v>
      </c>
      <c r="M94" s="232"/>
      <c r="N94" s="217"/>
      <c r="O94" s="151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3"/>
      <c r="M95" s="5"/>
      <c r="N95" s="218"/>
      <c r="O95" s="155"/>
    </row>
    <row r="96" spans="1:15" s="10" customFormat="1" ht="12.75">
      <c r="A96" s="7" t="s">
        <v>48</v>
      </c>
      <c r="B96" s="7"/>
      <c r="C96" s="7"/>
      <c r="D96" s="7" t="s">
        <v>75</v>
      </c>
      <c r="E96" s="7"/>
      <c r="F96" s="7">
        <v>222</v>
      </c>
      <c r="G96" s="250" t="s">
        <v>133</v>
      </c>
      <c r="H96" s="7">
        <v>2</v>
      </c>
      <c r="I96" s="7">
        <v>1</v>
      </c>
      <c r="J96" s="7">
        <v>1</v>
      </c>
      <c r="K96" s="7">
        <v>1</v>
      </c>
      <c r="L96" s="235" t="s">
        <v>90</v>
      </c>
      <c r="M96" s="5"/>
      <c r="N96" s="219">
        <v>693000</v>
      </c>
      <c r="O96" s="157">
        <v>693000</v>
      </c>
    </row>
    <row r="97" spans="1:15" s="10" customFormat="1" ht="12.75">
      <c r="A97" s="7"/>
      <c r="B97" s="7"/>
      <c r="C97" s="7"/>
      <c r="D97" s="7"/>
      <c r="E97" s="7"/>
      <c r="F97" s="7"/>
      <c r="G97" s="250" t="s">
        <v>134</v>
      </c>
      <c r="H97" s="7">
        <v>2</v>
      </c>
      <c r="I97" s="7">
        <v>1</v>
      </c>
      <c r="J97" s="7">
        <v>3</v>
      </c>
      <c r="K97" s="7">
        <v>1</v>
      </c>
      <c r="L97" s="235" t="s">
        <v>90</v>
      </c>
      <c r="M97" s="5"/>
      <c r="N97" s="219">
        <v>47600</v>
      </c>
      <c r="O97" s="157">
        <v>0</v>
      </c>
    </row>
    <row r="98" spans="1:15" s="10" customFormat="1" ht="12.75">
      <c r="A98" s="7"/>
      <c r="B98" s="7"/>
      <c r="C98" s="7"/>
      <c r="D98" s="7"/>
      <c r="E98" s="7"/>
      <c r="F98" s="7"/>
      <c r="G98" s="250" t="s">
        <v>133</v>
      </c>
      <c r="H98" s="7">
        <v>2</v>
      </c>
      <c r="I98" s="7">
        <v>1</v>
      </c>
      <c r="J98" s="7">
        <v>5</v>
      </c>
      <c r="K98" s="7">
        <v>1</v>
      </c>
      <c r="L98" s="235" t="s">
        <v>90</v>
      </c>
      <c r="M98" s="5"/>
      <c r="N98" s="219">
        <v>49134</v>
      </c>
      <c r="O98" s="157">
        <v>49134</v>
      </c>
    </row>
    <row r="99" spans="1:15" s="10" customFormat="1" ht="12.75">
      <c r="A99" s="7"/>
      <c r="B99" s="7"/>
      <c r="C99" s="7"/>
      <c r="D99" s="7"/>
      <c r="E99" s="7"/>
      <c r="F99" s="7"/>
      <c r="G99" s="250" t="s">
        <v>133</v>
      </c>
      <c r="H99" s="7">
        <v>2</v>
      </c>
      <c r="I99" s="7">
        <v>1</v>
      </c>
      <c r="J99" s="7">
        <v>5</v>
      </c>
      <c r="K99" s="7">
        <v>2</v>
      </c>
      <c r="L99" s="235" t="s">
        <v>90</v>
      </c>
      <c r="M99" s="5"/>
      <c r="N99" s="219">
        <v>49203</v>
      </c>
      <c r="O99" s="157">
        <v>49203</v>
      </c>
    </row>
    <row r="100" spans="1:15" s="10" customFormat="1" ht="12.75">
      <c r="A100" s="7"/>
      <c r="B100" s="7"/>
      <c r="C100" s="7"/>
      <c r="D100" s="7"/>
      <c r="E100" s="7"/>
      <c r="F100" s="7"/>
      <c r="G100" s="250" t="s">
        <v>133</v>
      </c>
      <c r="H100" s="7">
        <v>2</v>
      </c>
      <c r="I100" s="7">
        <v>1</v>
      </c>
      <c r="J100" s="7">
        <v>5</v>
      </c>
      <c r="K100" s="7">
        <v>3</v>
      </c>
      <c r="L100" s="235" t="s">
        <v>90</v>
      </c>
      <c r="M100" s="5"/>
      <c r="N100" s="219">
        <v>7501</v>
      </c>
      <c r="O100" s="157">
        <v>7501</v>
      </c>
    </row>
    <row r="101" spans="1:15" s="10" customFormat="1" ht="12.75">
      <c r="A101" s="7"/>
      <c r="B101" s="7"/>
      <c r="C101" s="7"/>
      <c r="D101" s="7"/>
      <c r="E101" s="7"/>
      <c r="F101" s="7"/>
      <c r="G101" s="250" t="s">
        <v>134</v>
      </c>
      <c r="H101" s="7">
        <v>2</v>
      </c>
      <c r="I101" s="7">
        <v>2</v>
      </c>
      <c r="J101" s="7">
        <v>7</v>
      </c>
      <c r="K101" s="7">
        <v>1</v>
      </c>
      <c r="L101" s="235" t="s">
        <v>91</v>
      </c>
      <c r="M101" s="5"/>
      <c r="N101" s="219">
        <v>343498</v>
      </c>
      <c r="O101" s="157">
        <v>343498</v>
      </c>
    </row>
    <row r="102" spans="1:15" s="10" customFormat="1" ht="12" customHeight="1">
      <c r="A102" s="7"/>
      <c r="B102" s="7"/>
      <c r="C102" s="7"/>
      <c r="D102" s="7"/>
      <c r="E102" s="7"/>
      <c r="F102" s="7"/>
      <c r="G102" s="250" t="s">
        <v>134</v>
      </c>
      <c r="H102" s="13">
        <v>2</v>
      </c>
      <c r="I102" s="13">
        <v>3</v>
      </c>
      <c r="J102" s="13">
        <v>7</v>
      </c>
      <c r="K102" s="7">
        <v>1</v>
      </c>
      <c r="L102" s="235" t="s">
        <v>91</v>
      </c>
      <c r="M102" s="5"/>
      <c r="N102" s="219">
        <v>307220</v>
      </c>
      <c r="O102" s="157">
        <v>307220</v>
      </c>
    </row>
    <row r="103" spans="1:15" ht="12.75">
      <c r="A103" s="13"/>
      <c r="B103" s="13"/>
      <c r="C103" s="13"/>
      <c r="D103" s="13"/>
      <c r="E103" s="13"/>
      <c r="F103" s="13"/>
      <c r="G103" s="250"/>
      <c r="H103" s="13"/>
      <c r="I103" s="13"/>
      <c r="J103" s="13"/>
      <c r="K103" s="7"/>
      <c r="L103" s="235"/>
      <c r="M103" s="5"/>
      <c r="N103" s="219"/>
      <c r="O103" s="157"/>
    </row>
    <row r="104" spans="1:15" ht="12.75">
      <c r="A104" s="13"/>
      <c r="B104" s="13"/>
      <c r="C104" s="13"/>
      <c r="D104" s="13"/>
      <c r="E104" s="13"/>
      <c r="F104" s="13"/>
      <c r="G104" s="250"/>
      <c r="H104" s="13"/>
      <c r="I104" s="13"/>
      <c r="J104" s="13"/>
      <c r="K104" s="7"/>
      <c r="L104" s="235"/>
      <c r="M104" s="5"/>
      <c r="N104" s="219"/>
      <c r="O104" s="157"/>
    </row>
    <row r="105" spans="1:15" ht="12.75">
      <c r="A105" s="13"/>
      <c r="B105" s="13"/>
      <c r="C105" s="13"/>
      <c r="D105" s="13"/>
      <c r="E105" s="13"/>
      <c r="F105" s="13"/>
      <c r="G105" s="250"/>
      <c r="H105" s="13"/>
      <c r="I105" s="13"/>
      <c r="J105" s="13"/>
      <c r="K105" s="7"/>
      <c r="L105" s="235"/>
      <c r="M105" s="5"/>
      <c r="N105" s="219"/>
      <c r="O105" s="157"/>
    </row>
    <row r="106" spans="1:15" ht="12.75">
      <c r="A106" s="13"/>
      <c r="B106" s="13"/>
      <c r="C106" s="13"/>
      <c r="D106" s="13"/>
      <c r="E106" s="13"/>
      <c r="F106" s="13"/>
      <c r="G106" s="250"/>
      <c r="H106" s="13"/>
      <c r="I106" s="13"/>
      <c r="J106" s="13"/>
      <c r="K106" s="7"/>
      <c r="L106" s="234"/>
      <c r="M106" s="5"/>
      <c r="N106" s="219"/>
      <c r="O106" s="157"/>
    </row>
    <row r="107" spans="1:15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7"/>
      <c r="L107" s="234"/>
      <c r="M107" s="5"/>
      <c r="N107" s="219"/>
      <c r="O107" s="157"/>
    </row>
    <row r="108" spans="1:15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7"/>
      <c r="L108" s="234"/>
      <c r="M108" s="5"/>
      <c r="N108" s="219"/>
      <c r="O108" s="157"/>
    </row>
    <row r="109" spans="1:15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7"/>
      <c r="L109" s="234"/>
      <c r="M109" s="5"/>
      <c r="N109" s="219"/>
      <c r="O109" s="157"/>
    </row>
    <row r="110" spans="1:15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7"/>
      <c r="L110" s="234"/>
      <c r="M110" s="5"/>
      <c r="N110" s="219"/>
      <c r="O110" s="157"/>
    </row>
    <row r="111" spans="1:15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7"/>
      <c r="L111" s="13"/>
      <c r="M111" s="5"/>
      <c r="N111" s="219"/>
      <c r="O111" s="157"/>
    </row>
    <row r="112" spans="1:15" ht="13.5" thickBo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13"/>
      <c r="M112" s="5"/>
      <c r="N112" s="219"/>
      <c r="O112" s="216"/>
    </row>
    <row r="113" spans="1:15" ht="13.5" thickBot="1">
      <c r="A113" s="140"/>
      <c r="B113" s="9"/>
      <c r="C113" s="9"/>
      <c r="D113" s="9"/>
      <c r="E113" s="163" t="s">
        <v>78</v>
      </c>
      <c r="F113" s="9"/>
      <c r="G113" s="163"/>
      <c r="H113" s="163"/>
      <c r="I113" s="163"/>
      <c r="J113" s="163"/>
      <c r="K113" s="9"/>
      <c r="L113" s="233"/>
      <c r="M113" s="164"/>
      <c r="N113" s="158">
        <f>SUM(N96:N112)</f>
        <v>1497156</v>
      </c>
      <c r="O113" s="125">
        <f>SUM(O96:O112)</f>
        <v>1449556</v>
      </c>
    </row>
    <row r="114" spans="1:15" ht="12.75">
      <c r="A114" s="5"/>
      <c r="B114" s="5"/>
      <c r="C114" s="5"/>
      <c r="D114" s="5"/>
      <c r="E114" s="18"/>
      <c r="F114" s="5"/>
      <c r="G114" s="18"/>
      <c r="H114" s="18"/>
      <c r="I114" s="18"/>
      <c r="J114" s="18"/>
      <c r="K114" s="5"/>
      <c r="L114" s="5"/>
      <c r="M114" s="19"/>
      <c r="N114" s="123"/>
      <c r="O114" s="123"/>
    </row>
    <row r="115" spans="1:15" ht="12.75" hidden="1">
      <c r="A115" s="5"/>
      <c r="B115" s="5"/>
      <c r="C115" s="5"/>
      <c r="D115" s="5"/>
      <c r="E115" s="18"/>
      <c r="F115" s="5"/>
      <c r="G115" s="18"/>
      <c r="H115" s="18"/>
      <c r="I115" s="18"/>
      <c r="J115" s="18"/>
      <c r="K115" s="5"/>
      <c r="L115" s="13"/>
      <c r="M115" s="19"/>
      <c r="N115" s="123"/>
      <c r="O115" s="123"/>
    </row>
    <row r="116" spans="1:15" ht="12.75" hidden="1">
      <c r="A116" s="5"/>
      <c r="B116" s="5"/>
      <c r="C116" s="5"/>
      <c r="D116" s="5"/>
      <c r="E116" s="18"/>
      <c r="F116" s="5"/>
      <c r="G116" s="18"/>
      <c r="H116" s="18"/>
      <c r="I116" s="18"/>
      <c r="J116" s="18"/>
      <c r="K116" s="5"/>
      <c r="L116" s="13"/>
      <c r="M116" s="19"/>
      <c r="N116" s="123"/>
      <c r="O116" s="123"/>
    </row>
    <row r="117" spans="1:15" ht="12.75">
      <c r="A117" s="5"/>
      <c r="B117" s="5"/>
      <c r="C117" s="5"/>
      <c r="D117" s="5"/>
      <c r="E117" s="18"/>
      <c r="F117" s="5"/>
      <c r="G117" s="18"/>
      <c r="H117" s="18"/>
      <c r="I117" s="18"/>
      <c r="J117" s="18"/>
      <c r="K117" s="5"/>
      <c r="L117" s="5"/>
      <c r="M117" s="19"/>
      <c r="N117" s="123"/>
      <c r="O117" s="123"/>
    </row>
    <row r="118" spans="1:15" ht="12.75">
      <c r="A118" s="5"/>
      <c r="B118" s="5"/>
      <c r="C118" s="5"/>
      <c r="D118" s="5"/>
      <c r="E118" s="18"/>
      <c r="F118" s="5"/>
      <c r="G118" s="18"/>
      <c r="H118" s="18"/>
      <c r="I118" s="18"/>
      <c r="J118" s="18"/>
      <c r="K118" s="5"/>
      <c r="L118" s="5"/>
      <c r="M118" s="19"/>
      <c r="N118" s="123"/>
      <c r="O118" s="123"/>
    </row>
    <row r="119" spans="1:15" ht="12.75">
      <c r="A119" s="5"/>
      <c r="B119" s="5"/>
      <c r="C119" s="5"/>
      <c r="D119" s="5"/>
      <c r="E119" s="18"/>
      <c r="F119" s="5"/>
      <c r="G119" s="18"/>
      <c r="H119" s="18"/>
      <c r="I119" s="18"/>
      <c r="J119" s="18"/>
      <c r="K119" s="5"/>
      <c r="L119" s="5"/>
      <c r="M119" s="19"/>
      <c r="N119" s="123"/>
      <c r="O119" s="123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43"/>
      <c r="M120" s="5"/>
      <c r="N120" s="36"/>
      <c r="O120" s="36"/>
      <c r="P120" s="58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43"/>
      <c r="M121" s="5"/>
      <c r="N121" s="36"/>
      <c r="O121" s="36"/>
      <c r="P121" s="58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43"/>
      <c r="M122" s="5"/>
      <c r="N122" s="36"/>
      <c r="O122" s="36"/>
      <c r="P122" s="58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43"/>
      <c r="M123" s="5"/>
      <c r="N123" s="60"/>
      <c r="O123" s="36"/>
      <c r="P123" s="58"/>
    </row>
    <row r="124" spans="1:16" ht="12.75">
      <c r="A124" s="5"/>
      <c r="B124" s="5"/>
      <c r="C124" s="5"/>
      <c r="D124" s="5"/>
      <c r="E124" s="5"/>
      <c r="F124" s="5"/>
      <c r="G124" s="5"/>
      <c r="H124" s="10"/>
      <c r="I124" s="10"/>
      <c r="J124" s="10"/>
      <c r="K124" s="10"/>
      <c r="L124" s="10"/>
      <c r="M124" s="5"/>
      <c r="N124" s="60"/>
      <c r="O124" s="36"/>
      <c r="P124" s="58"/>
    </row>
    <row r="125" spans="1:16" ht="12.75">
      <c r="A125" s="5"/>
      <c r="B125" s="5"/>
      <c r="C125" s="5"/>
      <c r="D125" s="5"/>
      <c r="E125" s="5"/>
      <c r="F125" s="5"/>
      <c r="G125" s="5"/>
      <c r="H125" s="10"/>
      <c r="I125" s="10"/>
      <c r="J125" s="10"/>
      <c r="K125" s="10"/>
      <c r="L125" s="10"/>
      <c r="M125" s="5"/>
      <c r="N125" s="60"/>
      <c r="O125" s="36"/>
      <c r="P125" s="58"/>
    </row>
    <row r="126" spans="1:16" ht="12.75">
      <c r="A126" s="5"/>
      <c r="B126" s="5"/>
      <c r="C126" s="5"/>
      <c r="D126" s="5"/>
      <c r="E126" s="5"/>
      <c r="F126" s="5"/>
      <c r="G126" s="5"/>
      <c r="H126" s="10"/>
      <c r="I126" s="10"/>
      <c r="J126" s="10"/>
      <c r="K126" s="10"/>
      <c r="L126" s="10"/>
      <c r="M126" s="5"/>
      <c r="N126" s="60"/>
      <c r="O126" s="36"/>
      <c r="P126" s="58"/>
    </row>
    <row r="127" spans="1:16" ht="12.75">
      <c r="A127" s="5"/>
      <c r="B127" s="5"/>
      <c r="C127" s="5"/>
      <c r="D127" s="5"/>
      <c r="E127" s="5"/>
      <c r="F127" s="5"/>
      <c r="G127" s="5"/>
      <c r="H127" s="10"/>
      <c r="I127" s="10"/>
      <c r="J127" s="10"/>
      <c r="K127" s="10"/>
      <c r="L127" s="10"/>
      <c r="M127" s="5"/>
      <c r="N127" s="60"/>
      <c r="O127" s="36"/>
      <c r="P127" s="58"/>
    </row>
    <row r="128" spans="1:16" ht="12.75">
      <c r="A128" s="5"/>
      <c r="B128" s="5"/>
      <c r="C128" s="5"/>
      <c r="D128" s="5"/>
      <c r="E128" s="5"/>
      <c r="F128" s="5"/>
      <c r="G128" s="5"/>
      <c r="H128" s="10"/>
      <c r="I128" s="10"/>
      <c r="J128" s="10"/>
      <c r="K128" s="10"/>
      <c r="L128" s="10"/>
      <c r="M128" s="5"/>
      <c r="N128" s="60"/>
      <c r="O128" s="36"/>
      <c r="P128" s="58"/>
    </row>
    <row r="129" spans="1:16" ht="12.75">
      <c r="A129" s="5"/>
      <c r="B129" s="5"/>
      <c r="C129" s="5"/>
      <c r="D129" s="5"/>
      <c r="E129" s="5"/>
      <c r="F129" s="5"/>
      <c r="G129" s="5"/>
      <c r="H129" s="10"/>
      <c r="I129" s="10"/>
      <c r="J129" s="10"/>
      <c r="K129" s="10"/>
      <c r="L129" s="10"/>
      <c r="M129" s="5"/>
      <c r="N129" s="60"/>
      <c r="O129" s="36"/>
      <c r="P129" s="58"/>
    </row>
    <row r="130" spans="1:16" ht="12.75">
      <c r="A130" s="5"/>
      <c r="B130" s="5"/>
      <c r="C130" s="5"/>
      <c r="D130" s="5"/>
      <c r="E130" s="5"/>
      <c r="F130" s="5"/>
      <c r="G130" s="5"/>
      <c r="H130" s="10"/>
      <c r="I130" s="10"/>
      <c r="J130" s="10"/>
      <c r="K130" s="10"/>
      <c r="L130" s="10"/>
      <c r="M130" s="5"/>
      <c r="N130" s="60"/>
      <c r="O130" s="36"/>
      <c r="P130" s="58"/>
    </row>
    <row r="131" spans="1:16" ht="12.75">
      <c r="A131" s="5"/>
      <c r="B131" s="5"/>
      <c r="C131" s="5"/>
      <c r="D131" s="5"/>
      <c r="E131" s="5"/>
      <c r="F131" s="5"/>
      <c r="G131" s="5"/>
      <c r="H131" s="10"/>
      <c r="I131" s="10"/>
      <c r="J131" s="10"/>
      <c r="K131" s="10"/>
      <c r="L131" s="10"/>
      <c r="M131" s="5"/>
      <c r="N131" s="60"/>
      <c r="O131" s="36"/>
      <c r="P131" s="58"/>
    </row>
    <row r="132" spans="1:16" ht="12.75">
      <c r="A132" s="5"/>
      <c r="B132" s="5"/>
      <c r="C132" s="5"/>
      <c r="D132" s="5"/>
      <c r="E132" s="5"/>
      <c r="F132" s="5"/>
      <c r="G132" s="5"/>
      <c r="H132" s="10"/>
      <c r="I132" s="10"/>
      <c r="J132" s="10"/>
      <c r="K132" s="10"/>
      <c r="L132" s="10"/>
      <c r="M132" s="5"/>
      <c r="N132" s="60"/>
      <c r="O132" s="36"/>
      <c r="P132" s="58"/>
    </row>
    <row r="133" spans="1:15" ht="15.75" customHeight="1">
      <c r="A133" s="5"/>
      <c r="B133" s="5"/>
      <c r="C133" s="5"/>
      <c r="D133" s="5"/>
      <c r="E133" s="5"/>
      <c r="F133" s="5"/>
      <c r="G133" s="5"/>
      <c r="H133" s="10"/>
      <c r="I133" s="10"/>
      <c r="J133" s="10"/>
      <c r="K133" s="10"/>
      <c r="L133" s="10"/>
      <c r="M133" s="5"/>
      <c r="N133" s="60"/>
      <c r="O133" s="36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0"/>
      <c r="O134" s="36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0"/>
      <c r="O135" s="36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0"/>
      <c r="O136" s="36"/>
      <c r="P136" s="38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0"/>
      <c r="O137" s="36"/>
    </row>
    <row r="138" spans="1:15" ht="12.75">
      <c r="A138" s="5"/>
      <c r="B138" s="5"/>
      <c r="C138" s="5"/>
      <c r="D138" s="5"/>
      <c r="E138" s="5"/>
      <c r="F138" s="18"/>
      <c r="G138" s="18"/>
      <c r="H138" s="18"/>
      <c r="I138" s="141"/>
      <c r="J138" s="141"/>
      <c r="K138" s="141"/>
      <c r="L138" s="141"/>
      <c r="M138" s="19"/>
      <c r="N138" s="123"/>
      <c r="O138" s="110"/>
    </row>
    <row r="139" spans="1:15" ht="12.75">
      <c r="A139" s="5"/>
      <c r="B139" s="5"/>
      <c r="C139" s="5"/>
      <c r="D139" s="5"/>
      <c r="E139" s="5"/>
      <c r="F139" s="18"/>
      <c r="G139" s="18"/>
      <c r="H139" s="18"/>
      <c r="I139" s="141"/>
      <c r="J139" s="141"/>
      <c r="K139" s="141"/>
      <c r="L139" s="141"/>
      <c r="M139" s="19"/>
      <c r="N139" s="123"/>
      <c r="O139" s="110"/>
    </row>
    <row r="140" spans="1:15" ht="12.75">
      <c r="A140" s="5"/>
      <c r="B140" s="5"/>
      <c r="C140" s="5"/>
      <c r="D140" s="5"/>
      <c r="E140" s="5"/>
      <c r="F140" s="18"/>
      <c r="G140" s="18"/>
      <c r="H140" s="18"/>
      <c r="I140" s="141"/>
      <c r="J140" s="141"/>
      <c r="K140" s="141"/>
      <c r="L140" s="141"/>
      <c r="M140" s="19"/>
      <c r="N140" s="123"/>
      <c r="O140" s="110"/>
    </row>
    <row r="141" spans="1:15" ht="12.75">
      <c r="A141" s="5"/>
      <c r="B141" s="5"/>
      <c r="C141" s="5"/>
      <c r="D141" s="5"/>
      <c r="E141" s="5"/>
      <c r="F141" s="18"/>
      <c r="G141" s="18"/>
      <c r="H141" s="18"/>
      <c r="I141" s="141"/>
      <c r="J141" s="141"/>
      <c r="K141" s="141"/>
      <c r="L141" s="141"/>
      <c r="M141" s="19"/>
      <c r="N141" s="123"/>
      <c r="O141" s="110"/>
    </row>
    <row r="142" spans="1:15" ht="8.25" customHeight="1">
      <c r="A142" s="5"/>
      <c r="B142" s="5"/>
      <c r="C142" s="5"/>
      <c r="D142" s="5"/>
      <c r="E142" s="5"/>
      <c r="F142" s="18"/>
      <c r="G142" s="141"/>
      <c r="H142" s="141"/>
      <c r="I142" s="141"/>
      <c r="J142" s="141"/>
      <c r="K142" s="141"/>
      <c r="L142" s="141"/>
      <c r="M142" s="141"/>
      <c r="N142" s="20"/>
      <c r="O142" s="20"/>
    </row>
    <row r="143" spans="1:1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9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 hidden="1">
      <c r="A145" s="10"/>
      <c r="B145" s="10"/>
      <c r="C145" s="5"/>
      <c r="D145" s="5"/>
      <c r="E145" s="18"/>
      <c r="F145" s="5"/>
      <c r="G145" s="18"/>
      <c r="H145" s="18"/>
      <c r="I145" s="18"/>
      <c r="J145" s="18"/>
      <c r="K145" s="5"/>
      <c r="L145" s="5"/>
      <c r="M145" s="19"/>
      <c r="N145" s="123"/>
      <c r="O145" s="123"/>
    </row>
    <row r="146" spans="1:15" ht="12.75" hidden="1">
      <c r="A146" s="10"/>
      <c r="B146" s="10"/>
      <c r="C146" s="5"/>
      <c r="D146" s="5"/>
      <c r="E146" s="18"/>
      <c r="F146" s="5"/>
      <c r="G146" s="18"/>
      <c r="H146" s="18"/>
      <c r="I146" s="18"/>
      <c r="J146" s="18"/>
      <c r="K146" s="5"/>
      <c r="L146" s="5"/>
      <c r="M146" s="19"/>
      <c r="N146" s="123"/>
      <c r="O146" s="123"/>
    </row>
    <row r="147" spans="1:15" ht="12.75" hidden="1">
      <c r="A147" s="10"/>
      <c r="B147" s="10"/>
      <c r="C147" s="5"/>
      <c r="D147" s="5"/>
      <c r="E147" s="18"/>
      <c r="F147" s="5"/>
      <c r="G147" s="18"/>
      <c r="H147" s="18"/>
      <c r="I147" s="18"/>
      <c r="J147" s="18"/>
      <c r="K147" s="5"/>
      <c r="L147" s="5"/>
      <c r="M147" s="19"/>
      <c r="N147" s="123"/>
      <c r="O147" s="123"/>
    </row>
    <row r="148" spans="1:15" ht="12.75" hidden="1">
      <c r="A148" s="10"/>
      <c r="B148" s="10"/>
      <c r="C148" s="5"/>
      <c r="D148" s="5"/>
      <c r="E148" s="18"/>
      <c r="F148" s="5"/>
      <c r="G148" s="18"/>
      <c r="H148" s="18"/>
      <c r="I148" s="18"/>
      <c r="J148" s="18"/>
      <c r="K148" s="5"/>
      <c r="L148" s="5"/>
      <c r="M148" s="19"/>
      <c r="N148" s="123"/>
      <c r="O148" s="123"/>
    </row>
    <row r="149" spans="1:15" ht="12.75">
      <c r="A149" s="10"/>
      <c r="B149" s="10"/>
      <c r="C149" s="5"/>
      <c r="D149" s="5"/>
      <c r="E149" s="18"/>
      <c r="F149" s="5"/>
      <c r="G149" s="18"/>
      <c r="H149" s="18"/>
      <c r="I149" s="18"/>
      <c r="J149" s="18"/>
      <c r="K149" s="5"/>
      <c r="L149" s="5"/>
      <c r="M149" s="19"/>
      <c r="N149" s="123"/>
      <c r="O149" s="123"/>
    </row>
    <row r="150" spans="1:15" ht="12.75">
      <c r="A150" s="10"/>
      <c r="B150" s="10"/>
      <c r="C150" s="5"/>
      <c r="D150" s="5"/>
      <c r="E150" s="18"/>
      <c r="F150" s="5"/>
      <c r="G150" s="18"/>
      <c r="H150" s="18"/>
      <c r="I150" s="18"/>
      <c r="J150" s="18"/>
      <c r="K150" s="5"/>
      <c r="L150" s="5"/>
      <c r="M150" s="19"/>
      <c r="N150" s="123"/>
      <c r="O150" s="123"/>
    </row>
    <row r="151" spans="1:15" ht="12.75">
      <c r="A151" s="10"/>
      <c r="B151" s="10"/>
      <c r="C151" s="5"/>
      <c r="D151" s="5"/>
      <c r="E151" s="18"/>
      <c r="F151" s="5"/>
      <c r="G151" s="18"/>
      <c r="H151" s="18"/>
      <c r="I151" s="18"/>
      <c r="J151" s="18"/>
      <c r="K151" s="5"/>
      <c r="L151" s="5"/>
      <c r="M151" s="19"/>
      <c r="N151" s="123"/>
      <c r="O151" s="123"/>
    </row>
    <row r="152" spans="3:15" ht="12.75">
      <c r="C152" s="5"/>
      <c r="D152" s="5"/>
      <c r="E152" s="18"/>
      <c r="F152" s="5"/>
      <c r="G152" s="18"/>
      <c r="H152" s="18"/>
      <c r="I152" s="18"/>
      <c r="J152" s="18"/>
      <c r="K152" s="5"/>
      <c r="L152" s="5"/>
      <c r="M152" s="19"/>
      <c r="N152" s="123"/>
      <c r="O152" s="123"/>
    </row>
    <row r="153" spans="3:15" ht="12.75"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3"/>
      <c r="O153" s="123"/>
    </row>
    <row r="154" spans="3:15" ht="12.75"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3"/>
      <c r="O154" s="123"/>
    </row>
    <row r="155" spans="3:15" ht="13.5" thickBot="1"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3"/>
      <c r="O155" s="123"/>
    </row>
    <row r="156" spans="3:15" ht="14.25" customHeight="1" thickBot="1">
      <c r="C156" s="5"/>
      <c r="D156" s="5"/>
      <c r="E156" s="5"/>
      <c r="F156" s="5"/>
      <c r="G156" s="5"/>
      <c r="H156" s="5"/>
      <c r="I156" s="272" t="s">
        <v>25</v>
      </c>
      <c r="J156" s="273"/>
      <c r="K156" s="273"/>
      <c r="L156" s="9"/>
      <c r="M156" s="9" t="s">
        <v>28</v>
      </c>
      <c r="N156" s="9" t="s">
        <v>29</v>
      </c>
      <c r="O156" s="183" t="s">
        <v>30</v>
      </c>
    </row>
    <row r="157" spans="3:15" ht="12.75">
      <c r="C157" s="1" t="s">
        <v>47</v>
      </c>
      <c r="D157" s="2" t="s">
        <v>21</v>
      </c>
      <c r="E157" s="2" t="s">
        <v>22</v>
      </c>
      <c r="F157" s="152" t="s">
        <v>23</v>
      </c>
      <c r="G157" s="149" t="s">
        <v>24</v>
      </c>
      <c r="H157" s="1"/>
      <c r="I157" s="154" t="s">
        <v>26</v>
      </c>
      <c r="J157" s="2" t="s">
        <v>27</v>
      </c>
      <c r="K157" s="12" t="s">
        <v>33</v>
      </c>
      <c r="L157" s="182"/>
      <c r="M157" s="143">
        <v>3</v>
      </c>
      <c r="N157" s="142">
        <v>4</v>
      </c>
      <c r="O157" s="149">
        <v>5</v>
      </c>
    </row>
    <row r="158" spans="3:15" ht="13.5" thickBot="1">
      <c r="C158" s="160"/>
      <c r="D158" s="13"/>
      <c r="E158" s="13"/>
      <c r="F158" s="7"/>
      <c r="G158" s="150"/>
      <c r="H158" s="3"/>
      <c r="I158" s="52"/>
      <c r="J158" s="13"/>
      <c r="K158" s="13" t="s">
        <v>27</v>
      </c>
      <c r="L158" s="13"/>
      <c r="M158" s="5"/>
      <c r="N158" s="215"/>
      <c r="O158" s="150"/>
    </row>
    <row r="159" spans="3:15" ht="12.75">
      <c r="C159" s="1"/>
      <c r="D159" s="143"/>
      <c r="E159" s="2"/>
      <c r="F159" s="143"/>
      <c r="G159" s="2"/>
      <c r="H159" s="154"/>
      <c r="I159" s="154"/>
      <c r="J159" s="143"/>
      <c r="K159" s="2"/>
      <c r="L159" s="2"/>
      <c r="M159" s="143"/>
      <c r="N159" s="152"/>
      <c r="O159" s="149"/>
    </row>
    <row r="160" spans="3:15" ht="12.75">
      <c r="C160" s="160"/>
      <c r="D160" s="5"/>
      <c r="E160" s="13"/>
      <c r="F160" s="5"/>
      <c r="G160" s="13"/>
      <c r="H160" s="13"/>
      <c r="I160" s="13"/>
      <c r="J160" s="5"/>
      <c r="K160" s="13"/>
      <c r="L160" s="13"/>
      <c r="M160" s="5"/>
      <c r="N160" s="25"/>
      <c r="O160" s="155"/>
    </row>
    <row r="161" spans="3:15" ht="12.75">
      <c r="C161" s="160"/>
      <c r="D161" s="185" t="s">
        <v>131</v>
      </c>
      <c r="E161" s="13"/>
      <c r="F161" s="5">
        <v>222</v>
      </c>
      <c r="G161" s="250" t="s">
        <v>133</v>
      </c>
      <c r="H161" s="13">
        <v>2</v>
      </c>
      <c r="I161" s="13">
        <v>1</v>
      </c>
      <c r="J161" s="5">
        <v>1</v>
      </c>
      <c r="K161" s="13">
        <v>1</v>
      </c>
      <c r="L161" s="235" t="s">
        <v>90</v>
      </c>
      <c r="M161" s="5"/>
      <c r="N161" s="26">
        <v>163000</v>
      </c>
      <c r="O161" s="157">
        <v>163000</v>
      </c>
    </row>
    <row r="162" spans="3:15" ht="12.75">
      <c r="C162" s="160"/>
      <c r="D162" s="185"/>
      <c r="E162" s="13"/>
      <c r="F162" s="5"/>
      <c r="G162" s="250" t="s">
        <v>134</v>
      </c>
      <c r="H162" s="13">
        <v>2</v>
      </c>
      <c r="I162" s="13">
        <v>1</v>
      </c>
      <c r="J162" s="5">
        <v>3</v>
      </c>
      <c r="K162" s="13">
        <v>1</v>
      </c>
      <c r="L162" s="235" t="s">
        <v>90</v>
      </c>
      <c r="M162" s="5"/>
      <c r="N162" s="26">
        <v>12850</v>
      </c>
      <c r="O162" s="157">
        <v>0</v>
      </c>
    </row>
    <row r="163" spans="3:15" ht="12.75">
      <c r="C163" s="160"/>
      <c r="D163" s="185"/>
      <c r="E163" s="13"/>
      <c r="F163" s="5"/>
      <c r="G163" s="250" t="s">
        <v>133</v>
      </c>
      <c r="H163" s="13">
        <v>2</v>
      </c>
      <c r="I163" s="13">
        <v>1</v>
      </c>
      <c r="J163" s="5">
        <v>5</v>
      </c>
      <c r="K163" s="13">
        <v>1</v>
      </c>
      <c r="L163" s="235" t="s">
        <v>90</v>
      </c>
      <c r="M163" s="5"/>
      <c r="N163" s="26">
        <v>11557</v>
      </c>
      <c r="O163" s="157">
        <v>11557</v>
      </c>
    </row>
    <row r="164" spans="3:15" ht="12.75">
      <c r="C164" s="160"/>
      <c r="D164" s="185"/>
      <c r="E164" s="13"/>
      <c r="F164" s="5"/>
      <c r="G164" s="250" t="s">
        <v>133</v>
      </c>
      <c r="H164" s="13">
        <v>2</v>
      </c>
      <c r="I164" s="13">
        <v>1</v>
      </c>
      <c r="J164" s="5">
        <v>5</v>
      </c>
      <c r="K164" s="13">
        <v>2</v>
      </c>
      <c r="L164" s="235" t="s">
        <v>90</v>
      </c>
      <c r="M164" s="5"/>
      <c r="N164" s="26">
        <v>11573</v>
      </c>
      <c r="O164" s="157">
        <v>11573</v>
      </c>
    </row>
    <row r="165" spans="3:15" ht="12.75">
      <c r="C165" s="160"/>
      <c r="D165" s="185"/>
      <c r="E165" s="13"/>
      <c r="F165" s="5"/>
      <c r="G165" s="250" t="s">
        <v>133</v>
      </c>
      <c r="H165" s="13">
        <v>2</v>
      </c>
      <c r="I165" s="13">
        <v>1</v>
      </c>
      <c r="J165" s="5">
        <v>5</v>
      </c>
      <c r="K165" s="13">
        <v>3</v>
      </c>
      <c r="L165" s="235" t="s">
        <v>90</v>
      </c>
      <c r="M165" s="5"/>
      <c r="N165" s="26">
        <v>1769</v>
      </c>
      <c r="O165" s="157">
        <v>1769</v>
      </c>
    </row>
    <row r="166" spans="3:15" ht="12.75">
      <c r="C166" s="160"/>
      <c r="D166" s="185"/>
      <c r="E166" s="13"/>
      <c r="F166" s="5"/>
      <c r="G166" s="250"/>
      <c r="H166" s="13"/>
      <c r="I166" s="13"/>
      <c r="J166" s="5"/>
      <c r="K166" s="13"/>
      <c r="L166" s="235"/>
      <c r="M166" s="5"/>
      <c r="N166" s="26"/>
      <c r="O166" s="157"/>
    </row>
    <row r="167" spans="3:15" ht="12.75">
      <c r="C167" s="160"/>
      <c r="D167" s="185"/>
      <c r="E167" s="13"/>
      <c r="F167" s="5"/>
      <c r="G167" s="250"/>
      <c r="H167" s="13"/>
      <c r="I167" s="52"/>
      <c r="J167" s="5"/>
      <c r="K167" s="13"/>
      <c r="L167" s="235"/>
      <c r="M167" s="5"/>
      <c r="N167" s="26"/>
      <c r="O167" s="157"/>
    </row>
    <row r="168" spans="3:15" ht="12.75">
      <c r="C168" s="160"/>
      <c r="D168" s="185"/>
      <c r="E168" s="13"/>
      <c r="F168" s="5"/>
      <c r="G168" s="250"/>
      <c r="H168" s="13"/>
      <c r="I168" s="52"/>
      <c r="J168" s="13"/>
      <c r="K168" s="13"/>
      <c r="L168" s="235"/>
      <c r="M168" s="249"/>
      <c r="N168" s="26"/>
      <c r="O168" s="157"/>
    </row>
    <row r="169" spans="3:15" ht="12.75">
      <c r="C169" s="160"/>
      <c r="D169" s="185"/>
      <c r="E169" s="13"/>
      <c r="F169" s="5"/>
      <c r="G169" s="13"/>
      <c r="H169" s="13"/>
      <c r="I169" s="13"/>
      <c r="J169" s="5"/>
      <c r="K169" s="13"/>
      <c r="L169" s="235"/>
      <c r="M169" s="5"/>
      <c r="N169" s="26"/>
      <c r="O169" s="157"/>
    </row>
    <row r="170" spans="3:16" ht="12.75">
      <c r="C170" s="160"/>
      <c r="D170" s="5"/>
      <c r="E170" s="13"/>
      <c r="F170" s="5"/>
      <c r="G170" s="13"/>
      <c r="H170" s="13"/>
      <c r="I170" s="13"/>
      <c r="J170" s="5"/>
      <c r="K170" s="13"/>
      <c r="L170" s="234"/>
      <c r="M170" s="5"/>
      <c r="N170" s="26"/>
      <c r="O170" s="157"/>
      <c r="P170" s="10"/>
    </row>
    <row r="171" spans="3:16" ht="12.75">
      <c r="C171" s="160"/>
      <c r="D171" s="5"/>
      <c r="E171" s="13"/>
      <c r="F171" s="5"/>
      <c r="G171" s="13"/>
      <c r="H171" s="13"/>
      <c r="I171" s="13"/>
      <c r="J171" s="5"/>
      <c r="K171" s="13"/>
      <c r="L171" s="234"/>
      <c r="M171" s="5"/>
      <c r="N171" s="26"/>
      <c r="O171" s="157"/>
      <c r="P171" s="10"/>
    </row>
    <row r="172" spans="3:16" ht="12.75">
      <c r="C172" s="160"/>
      <c r="D172" s="5"/>
      <c r="E172" s="13"/>
      <c r="F172" s="5"/>
      <c r="G172" s="13"/>
      <c r="H172" s="13"/>
      <c r="I172" s="13"/>
      <c r="J172" s="5"/>
      <c r="K172" s="13"/>
      <c r="L172" s="234"/>
      <c r="M172" s="5"/>
      <c r="N172" s="26"/>
      <c r="O172" s="157"/>
      <c r="P172" s="214"/>
    </row>
    <row r="173" spans="3:16" ht="12.75">
      <c r="C173" s="160"/>
      <c r="D173" s="5"/>
      <c r="E173" s="13"/>
      <c r="F173" s="5"/>
      <c r="G173" s="13"/>
      <c r="H173" s="13"/>
      <c r="I173" s="13"/>
      <c r="J173" s="5"/>
      <c r="K173" s="13"/>
      <c r="L173" s="13"/>
      <c r="M173" s="5"/>
      <c r="N173" s="26"/>
      <c r="O173" s="157"/>
      <c r="P173" s="214"/>
    </row>
    <row r="174" spans="3:16" ht="12.75">
      <c r="C174" s="160"/>
      <c r="D174" s="5"/>
      <c r="E174" s="13"/>
      <c r="F174" s="5"/>
      <c r="G174" s="13"/>
      <c r="H174" s="13"/>
      <c r="I174" s="13"/>
      <c r="J174" s="5"/>
      <c r="K174" s="13"/>
      <c r="L174" s="13"/>
      <c r="M174" s="5"/>
      <c r="N174" s="26"/>
      <c r="O174" s="157"/>
      <c r="P174" s="214"/>
    </row>
    <row r="175" spans="3:15" ht="12.75">
      <c r="C175" s="160"/>
      <c r="D175" s="5"/>
      <c r="E175" s="13"/>
      <c r="F175" s="5"/>
      <c r="G175" s="13"/>
      <c r="H175" s="13"/>
      <c r="I175" s="13"/>
      <c r="J175" s="5"/>
      <c r="K175" s="13"/>
      <c r="L175" s="13"/>
      <c r="M175" s="5"/>
      <c r="N175" s="26"/>
      <c r="O175" s="157"/>
    </row>
    <row r="176" spans="3:15" ht="12.75">
      <c r="C176" s="160"/>
      <c r="D176" s="5"/>
      <c r="E176" s="13"/>
      <c r="F176" s="5"/>
      <c r="G176" s="13"/>
      <c r="H176" s="13"/>
      <c r="I176" s="13"/>
      <c r="J176" s="5"/>
      <c r="K176" s="13"/>
      <c r="L176" s="13"/>
      <c r="M176" s="5"/>
      <c r="N176" s="26"/>
      <c r="O176" s="157"/>
    </row>
    <row r="177" spans="3:15" ht="13.5" thickBot="1">
      <c r="C177" s="160"/>
      <c r="D177" s="5"/>
      <c r="E177" s="13"/>
      <c r="F177" s="5"/>
      <c r="G177" s="13"/>
      <c r="H177" s="13"/>
      <c r="I177" s="13"/>
      <c r="J177" s="5"/>
      <c r="K177" s="13"/>
      <c r="L177" s="29"/>
      <c r="M177" s="5"/>
      <c r="N177" s="26"/>
      <c r="O177" s="216"/>
    </row>
    <row r="178" spans="3:15" ht="13.5" hidden="1" thickBot="1">
      <c r="C178" s="160"/>
      <c r="D178" s="5"/>
      <c r="E178" s="13"/>
      <c r="F178" s="5"/>
      <c r="G178" s="13"/>
      <c r="H178" s="13"/>
      <c r="I178" s="13">
        <v>0</v>
      </c>
      <c r="J178" s="5">
        <v>0</v>
      </c>
      <c r="K178" s="13">
        <v>0</v>
      </c>
      <c r="L178" s="5"/>
      <c r="M178" s="5"/>
      <c r="N178" s="24">
        <v>0</v>
      </c>
      <c r="O178" s="161">
        <f>+N178+0</f>
        <v>0</v>
      </c>
    </row>
    <row r="179" spans="3:15" ht="13.5" hidden="1" thickBot="1">
      <c r="C179" s="160"/>
      <c r="D179" s="5"/>
      <c r="E179" s="13"/>
      <c r="F179" s="5"/>
      <c r="G179" s="13"/>
      <c r="H179" s="13"/>
      <c r="I179" s="13">
        <v>0</v>
      </c>
      <c r="J179" s="5">
        <v>0</v>
      </c>
      <c r="K179" s="13">
        <v>0</v>
      </c>
      <c r="L179" s="5"/>
      <c r="M179" s="5"/>
      <c r="N179" s="24">
        <v>0</v>
      </c>
      <c r="O179" s="161">
        <f>+N179+0</f>
        <v>0</v>
      </c>
    </row>
    <row r="180" spans="3:15" ht="13.5" hidden="1" thickBot="1">
      <c r="C180" s="160"/>
      <c r="D180" s="5"/>
      <c r="E180" s="13"/>
      <c r="F180" s="5"/>
      <c r="G180" s="13"/>
      <c r="H180" s="13"/>
      <c r="I180" s="13"/>
      <c r="J180" s="5"/>
      <c r="K180" s="13"/>
      <c r="L180" s="5"/>
      <c r="M180" s="5"/>
      <c r="N180" s="24"/>
      <c r="O180" s="161"/>
    </row>
    <row r="181" spans="3:15" ht="13.5" hidden="1" thickBot="1">
      <c r="C181" s="160"/>
      <c r="D181" s="5"/>
      <c r="E181" s="13"/>
      <c r="F181" s="5"/>
      <c r="G181" s="13"/>
      <c r="H181" s="13"/>
      <c r="I181" s="13">
        <v>0</v>
      </c>
      <c r="J181" s="5">
        <v>0</v>
      </c>
      <c r="K181" s="13">
        <v>0</v>
      </c>
      <c r="L181" s="5"/>
      <c r="M181" s="5"/>
      <c r="N181" s="24">
        <v>0</v>
      </c>
      <c r="O181" s="161">
        <f>+N181+0</f>
        <v>0</v>
      </c>
    </row>
    <row r="182" spans="3:15" ht="13.5" thickBot="1">
      <c r="C182" s="140"/>
      <c r="D182" s="163" t="s">
        <v>85</v>
      </c>
      <c r="E182" s="9"/>
      <c r="F182" s="163"/>
      <c r="G182" s="163"/>
      <c r="H182" s="163"/>
      <c r="I182" s="163"/>
      <c r="J182" s="163"/>
      <c r="K182" s="9"/>
      <c r="L182" s="9"/>
      <c r="M182" s="164" t="s">
        <v>74</v>
      </c>
      <c r="N182" s="165">
        <f>SUM(N161:N181)</f>
        <v>200749</v>
      </c>
      <c r="O182" s="166">
        <f>SUM(O161:O181)</f>
        <v>187899</v>
      </c>
    </row>
    <row r="183" spans="3:15" ht="12.75">
      <c r="C183" s="142"/>
      <c r="D183" s="143"/>
      <c r="E183" s="143"/>
      <c r="F183" s="144"/>
      <c r="G183" s="145"/>
      <c r="H183" s="145"/>
      <c r="I183" s="145"/>
      <c r="J183" s="145"/>
      <c r="K183" s="145"/>
      <c r="L183" s="145"/>
      <c r="M183" s="145"/>
      <c r="N183" s="146"/>
      <c r="O183" s="147"/>
    </row>
    <row r="184" spans="3:16" ht="15.75" thickBot="1">
      <c r="C184" s="21"/>
      <c r="D184" s="22"/>
      <c r="E184" s="22"/>
      <c r="F184" s="22"/>
      <c r="G184" s="22"/>
      <c r="H184" s="22"/>
      <c r="I184" s="22"/>
      <c r="J184" s="23" t="s">
        <v>49</v>
      </c>
      <c r="K184" s="22"/>
      <c r="L184" s="22"/>
      <c r="M184" s="22"/>
      <c r="N184" s="148">
        <f>SUM(N182+N138+N113+N62)</f>
        <v>5232676</v>
      </c>
      <c r="O184" s="148">
        <f>SUM(O182+O138+O113+O62)</f>
        <v>3183839</v>
      </c>
      <c r="P184" s="58">
        <f>N184-O184</f>
        <v>2048837</v>
      </c>
    </row>
    <row r="185" spans="3:15" ht="15">
      <c r="C185" s="10"/>
      <c r="D185" s="10"/>
      <c r="E185" s="10"/>
      <c r="F185" s="10"/>
      <c r="G185" s="10"/>
      <c r="H185" s="10"/>
      <c r="I185" s="10"/>
      <c r="J185" s="19"/>
      <c r="K185" s="10"/>
      <c r="L185" s="10"/>
      <c r="M185" s="10"/>
      <c r="N185" s="159"/>
      <c r="O185" s="159"/>
    </row>
    <row r="186" spans="4:14" ht="12.75">
      <c r="D186" s="8"/>
      <c r="E186" s="8"/>
      <c r="F186" s="8"/>
      <c r="K186" s="269"/>
      <c r="L186" s="269"/>
      <c r="M186" s="269"/>
      <c r="N186" s="269"/>
    </row>
    <row r="187" spans="4:14" ht="12.75">
      <c r="D187" s="270" t="s">
        <v>15</v>
      </c>
      <c r="E187" s="270"/>
      <c r="F187" s="270"/>
      <c r="K187" s="270" t="s">
        <v>34</v>
      </c>
      <c r="L187" s="270"/>
      <c r="M187" s="270"/>
      <c r="N187" s="270"/>
    </row>
  </sheetData>
  <sheetProtection/>
  <mergeCells count="13">
    <mergeCell ref="A1:F1"/>
    <mergeCell ref="I10:K10"/>
    <mergeCell ref="I92:K92"/>
    <mergeCell ref="I156:K156"/>
    <mergeCell ref="B58:G58"/>
    <mergeCell ref="B61:G61"/>
    <mergeCell ref="A66:D66"/>
    <mergeCell ref="A67:D67"/>
    <mergeCell ref="B59:G59"/>
    <mergeCell ref="B60:G60"/>
    <mergeCell ref="K186:N186"/>
    <mergeCell ref="D187:F187"/>
    <mergeCell ref="K187:N18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5" t="s">
        <v>57</v>
      </c>
      <c r="D2" s="275"/>
      <c r="E2" s="275"/>
    </row>
    <row r="4" spans="3:5" ht="15.75">
      <c r="C4" s="276" t="s">
        <v>60</v>
      </c>
      <c r="D4" s="276"/>
      <c r="E4" s="276"/>
    </row>
    <row r="5" spans="3:6" ht="15.75">
      <c r="C5" s="31"/>
      <c r="D5" s="172">
        <v>42736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8784973</v>
      </c>
      <c r="G9" s="32"/>
    </row>
    <row r="10" spans="2:7" ht="12.75">
      <c r="B10" s="54"/>
      <c r="F10" s="55"/>
      <c r="G10" s="32"/>
    </row>
    <row r="11" spans="2:7" ht="12.75">
      <c r="B11" s="53" t="s">
        <v>62</v>
      </c>
      <c r="C11" s="34"/>
      <c r="E11" s="30"/>
      <c r="F11" s="129">
        <v>4778172</v>
      </c>
      <c r="G11" s="39"/>
    </row>
    <row r="12" ht="12.75">
      <c r="G12" s="39"/>
    </row>
    <row r="13" spans="2:8" ht="12.75">
      <c r="B13" t="s">
        <v>63</v>
      </c>
      <c r="F13" s="55">
        <f>+F9-F10+F11</f>
        <v>13563145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3183839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10379306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8784973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10379306</v>
      </c>
      <c r="G25" s="39"/>
    </row>
    <row r="26" spans="5:7" ht="12.75">
      <c r="E26" s="30"/>
      <c r="F26" s="39"/>
      <c r="G26" s="39"/>
    </row>
    <row r="27" spans="2:8" ht="13.5" thickBot="1">
      <c r="B27" s="49" t="s">
        <v>142</v>
      </c>
      <c r="E27" s="30"/>
      <c r="F27" s="130">
        <f>+F25-F23</f>
        <v>1594333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77" t="s">
        <v>57</v>
      </c>
      <c r="C2" s="277"/>
      <c r="D2" s="277"/>
    </row>
    <row r="4" spans="2:4" ht="15.75">
      <c r="B4" s="276" t="s">
        <v>56</v>
      </c>
      <c r="C4" s="276"/>
      <c r="D4" s="276"/>
    </row>
    <row r="5" spans="2:4" ht="15.75">
      <c r="B5" s="31"/>
      <c r="C5" s="172">
        <v>42736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807740</v>
      </c>
      <c r="G11" s="55"/>
      <c r="I11" s="173"/>
    </row>
    <row r="12" spans="2:9" ht="12.75">
      <c r="B12" t="s">
        <v>139</v>
      </c>
      <c r="F12" s="32">
        <v>0</v>
      </c>
      <c r="I12" s="173"/>
    </row>
    <row r="13" spans="2:9" ht="12.75">
      <c r="B13" t="s">
        <v>67</v>
      </c>
      <c r="E13" s="30" t="s">
        <v>54</v>
      </c>
      <c r="F13" s="32">
        <v>617865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0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SUM(F11-F12+F13+F14)</f>
        <v>1425605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163361</v>
      </c>
      <c r="G17" s="55"/>
      <c r="I17" s="173"/>
    </row>
    <row r="18" spans="2:9" ht="12.75">
      <c r="B18" s="49" t="s">
        <v>69</v>
      </c>
      <c r="F18" s="55">
        <f>F15-F17</f>
        <v>1262244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807740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1262244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143</v>
      </c>
      <c r="C24" s="49"/>
      <c r="D24" s="49"/>
      <c r="E24" s="56" t="s">
        <v>54</v>
      </c>
      <c r="F24" s="130">
        <f>+F20-F22</f>
        <v>-454504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102</v>
      </c>
      <c r="E2" s="41"/>
      <c r="G2" s="278" t="s">
        <v>103</v>
      </c>
      <c r="H2" s="279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104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105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106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107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108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109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110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111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112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113</v>
      </c>
      <c r="B16" s="102"/>
      <c r="C16" s="59">
        <v>831322</v>
      </c>
      <c r="D16" s="36"/>
      <c r="E16" s="61"/>
      <c r="F16" s="59">
        <v>831322</v>
      </c>
      <c r="G16" s="36" t="s">
        <v>114</v>
      </c>
      <c r="H16" s="61"/>
    </row>
    <row r="17" spans="1:8" ht="12.75">
      <c r="A17" s="101" t="s">
        <v>115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116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117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118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119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120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121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109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122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123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123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123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123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123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109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124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125</v>
      </c>
      <c r="B168" s="92"/>
      <c r="C168" s="59"/>
      <c r="D168" s="36"/>
      <c r="E168" s="109">
        <v>0</v>
      </c>
      <c r="F168" s="36"/>
      <c r="G168" s="36"/>
      <c r="H168" s="61" t="s">
        <v>114</v>
      </c>
    </row>
    <row r="169" spans="1:8" ht="13.5" thickBot="1">
      <c r="A169" s="46" t="s">
        <v>126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104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105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127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107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108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128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129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109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0" t="s">
        <v>130</v>
      </c>
      <c r="D184" s="281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78"/>
      <c r="H2" s="279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0"/>
      <c r="D184" s="281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0"/>
      <c r="B1" s="260"/>
      <c r="C1" s="260"/>
      <c r="D1" s="260"/>
      <c r="E1" s="260"/>
    </row>
    <row r="2" spans="1:5" s="53" customFormat="1" ht="12.75">
      <c r="A2" s="286"/>
      <c r="B2" s="286"/>
      <c r="C2" s="286"/>
      <c r="D2" s="286"/>
      <c r="E2" s="286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2"/>
      <c r="B9" s="198"/>
      <c r="C9" s="197"/>
      <c r="D9" s="200"/>
      <c r="E9" s="284"/>
    </row>
    <row r="10" spans="1:5" ht="15.75" customHeight="1">
      <c r="A10" s="283"/>
      <c r="B10" s="199"/>
      <c r="C10" s="195"/>
      <c r="D10" s="201"/>
      <c r="E10" s="285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87"/>
      <c r="B16" s="287"/>
      <c r="C16" s="287"/>
      <c r="D16" s="90"/>
      <c r="E16" s="205"/>
      <c r="F16" s="90"/>
    </row>
    <row r="17" spans="1:6" ht="12.75">
      <c r="A17" s="287"/>
      <c r="B17" s="287"/>
      <c r="C17" s="287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87"/>
      <c r="B64" s="287"/>
      <c r="C64" s="287"/>
      <c r="D64" s="90"/>
      <c r="E64" s="90"/>
      <c r="F64" s="90"/>
    </row>
    <row r="65" spans="1:6" ht="12.75">
      <c r="A65" s="287"/>
      <c r="B65" s="287"/>
      <c r="C65" s="287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5" t="s">
        <v>57</v>
      </c>
      <c r="D1" s="275"/>
      <c r="E1" s="275"/>
      <c r="F1" s="32"/>
    </row>
    <row r="2" ht="12.75">
      <c r="F2" s="32"/>
    </row>
    <row r="3" spans="3:6" ht="15.75">
      <c r="C3" s="276" t="s">
        <v>60</v>
      </c>
      <c r="D3" s="276"/>
      <c r="E3" s="276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132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2017-02-15T15:33:07Z</cp:lastPrinted>
  <dcterms:created xsi:type="dcterms:W3CDTF">2003-04-02T15:06:07Z</dcterms:created>
  <dcterms:modified xsi:type="dcterms:W3CDTF">2017-02-15T18:20:43Z</dcterms:modified>
  <cp:category/>
  <cp:version/>
  <cp:contentType/>
  <cp:contentStatus/>
</cp:coreProperties>
</file>