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0.0.100\rai\OAI\Contenido_Pagina_Web\10_Presupuesto\Ejecuciones\Informes Físicos Financieros Trimestrales entregados a DIGEPRES\2021\Formato Abierto\"/>
    </mc:Choice>
  </mc:AlternateContent>
  <bookViews>
    <workbookView xWindow="0" yWindow="0" windowWidth="28800" windowHeight="13725"/>
  </bookViews>
  <sheets>
    <sheet name="Hoja1" sheetId="1" r:id="rId1"/>
  </sheets>
  <externalReferences>
    <externalReference r:id="rId2"/>
  </externalReferences>
  <definedNames>
    <definedName name="_xlnm.Print_Area" localSheetId="0">Hoja1!$A$1:$J$57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C14" i="1" l="1"/>
  <c r="J30" i="1" l="1"/>
  <c r="I30" i="1"/>
  <c r="J29" i="1"/>
  <c r="I29" i="1"/>
  <c r="C16" i="1"/>
  <c r="C15" i="1"/>
</calcChain>
</file>

<file path=xl/sharedStrings.xml><?xml version="1.0" encoding="utf-8"?>
<sst xmlns="http://schemas.openxmlformats.org/spreadsheetml/2006/main" count="81" uniqueCount="74">
  <si>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</si>
  <si>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</si>
  <si>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</si>
  <si>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</si>
  <si>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</si>
  <si>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</si>
  <si>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</si>
  <si>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</si>
  <si>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</si>
  <si>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</si>
  <si>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</si>
  <si>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</si>
  <si>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</si>
  <si>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</si>
  <si>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</si>
  <si>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</si>
  <si>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</si>
  <si>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</si>
  <si>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</si>
  <si>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</si>
  <si>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</si>
  <si>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</si>
  <si>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</si>
  <si>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</si>
  <si>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</si>
  <si>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</si>
  <si>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</si>
  <si>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</si>
  <si>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</si>
  <si>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</si>
  <si>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</si>
  <si>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</si>
  <si>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</si>
  <si>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</si>
  <si>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</si>
  <si>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</si>
  <si>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</si>
  <si>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</si>
  <si>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</si>
  <si>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</si>
  <si>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</si>
  <si>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</si>
  <si>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</si>
  <si>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</si>
  <si>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</si>
  <si>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</si>
  <si>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</si>
  <si>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</si>
  <si>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</si>
  <si>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</si>
  <si>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</si>
  <si>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5134 ACUARIO NACIONAL</t>
  </si>
  <si>
    <t>01 ACUARIO NACIONAL</t>
  </si>
  <si>
    <t>Se reconocida a nivel nacional e internacional como una institucion de conservacion, comprometida con la educacion ambiental, investigacion y recreacion, enfocada en la sostenibilidad del medio costero-marino, dulceacuicola y su biodiversidad.</t>
  </si>
  <si>
    <t>4.1.1</t>
  </si>
  <si>
    <t>11 Conservación y Exhibición de la Flora y Fauna Acuáticas</t>
  </si>
  <si>
    <t>Por  medio  de  esta  actividad  se  dirigen  y coordinan   los  procesos y acciones para la administración  de los recursos físicos, financieros y la prestación de servicios; con eficiencia y eficacia, de manera que se cumpla a cabalidad con la misión de esta institución y los programas y proyectos incluidos en el plan de trabajo 2017 velando  por  que  los  procesos  de ejecución presupuestal y contables se efectúen con estricto cumplimiento de las disposiciones legislativas vigentes.</t>
  </si>
  <si>
    <t>POBLACION GENERAL, ESCUELAS, COLEGIOS, UNIVERSIDADES Y TURISTAS</t>
  </si>
  <si>
    <t xml:space="preserve">Incrementar la reproducción de especímenes endémicos, nativos e introducidos para liberar de 500 en el 2017 a 1782 especímenes en el 2021 </t>
  </si>
  <si>
    <t>5828-Conservación de especies acuáticas</t>
  </si>
  <si>
    <t>5830-Educación ambiental sobre la biodiversidad de los recursos acuáticos</t>
  </si>
  <si>
    <t>Cantidad de especies rescatadas, rehabilitadas y liberadas</t>
  </si>
  <si>
    <t>Cantidad de sensibilizaciones</t>
  </si>
  <si>
    <t>Mantener el bienestar de los ecosistemas y biodiversidad costero-marino y dulceacuicola para la gestión en ambiente controlado.</t>
  </si>
  <si>
    <t>1.-Se realizaron dos estudios de comportamiento de jaiba de rio. 2.- Un estudio de paremetro de agua fisico -quimico.  Se socializó un proyecto de investigacion. 3.- Se inocularon dos exhibiciones.  Se desarrolló estrategia de enriquecimiento al agregar alga con tilapia para la alimentacion.</t>
  </si>
  <si>
    <t>Los especimenes no se han apareados como lo esperabamos.  Estuvimos trabajando en la reapertura y no se pudo cumplir la totalidad de las meta.</t>
  </si>
  <si>
    <t>Informe de Evaluación Tercer Trimestre de las Metas Físicas-Financieras</t>
  </si>
  <si>
    <t>Promover contenido de las exhibiciones sobre biodiversidad marina, costera y de agua dulce y sensibilizar sobre cambio climático.</t>
  </si>
  <si>
    <t>1.-Se realizó una actividad de sensibilizacion en el sector educativo.  2.-Se reprodujeron 227 especimenes ornamentales.  3.-Se adquirieron 208 organismos acuaticos.  4.-Se recolectaron 292.  5.-Se remozaron 2 exhibiciones</t>
  </si>
  <si>
    <t>No se compraron todos los insumos necesarios por falta de fondos.  Algunas actividades de educacion no se realizaron por motivo de la panderia.</t>
  </si>
  <si>
    <t xml:space="preserve">1- Durante el  año 2021  hemos enfrentado una situación de precariedad económica significativa que empuja a realizar acciones de solicitud de aumento del presupuesto que permitan incluir mantenimiento de infraestructura.                                                                                                                                                                                                                                  2. Las exhibiciones se ven afectadas por un alto deterioro de la infraestructura por lo que hemos fortalecido la elaboración de proyectos para presentar a las autoridades del estado.   
3. Gestionar donaciones para desarrollar el proyecto de remozamiento de infraestructura con problemas de filtración,  renovación de los sistemas de iluminación de estanques y peceras,  y pìsos que permitan la reapertura al público.  
4- Elaborar, aprobar e implementar el programa estratégico 2021-2024  del Acuario Nacional.  
</t>
  </si>
  <si>
    <t>Institución que promueve la conservación de ecosistemas acuáticos, la biodiversidad y su bienestar, reproducción, rescate, rehabilitación y la reintroducción de especies con enfasis en las protegidas, fomentando la investigación, educación ambiental y  recreación.</t>
  </si>
  <si>
    <t>Julio Arias Trinidad</t>
  </si>
  <si>
    <t>Director Administrativo y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</si>
</sst>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rgb="FFD3D3D3"/>
      </top>
      <bottom style="thin">
        <color rgb="FFD3D3D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29" xfId="0" applyFont="1" applyFill="1" applyBorder="1" applyAlignment="1">
      <alignment horizontal="center" vertical="center" wrapText="1" readingOrder="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165" fontId="17" fillId="0" borderId="27" xfId="0" applyNumberFormat="1" applyFont="1" applyBorder="1" applyAlignment="1" applyProtection="1">
      <alignment horizontal="center" vertical="center" wrapText="1" readingOrder="1"/>
      <protection locked="0"/>
    </xf>
    <xf numFmtId="166" fontId="17" fillId="0" borderId="27" xfId="0" applyNumberFormat="1" applyFont="1" applyBorder="1" applyAlignment="1" applyProtection="1">
      <alignment horizontal="center" vertical="center" wrapText="1" readingOrder="1"/>
      <protection locked="0"/>
    </xf>
    <xf numFmtId="165" fontId="17" fillId="0" borderId="27" xfId="0" applyNumberFormat="1" applyFont="1" applyBorder="1" applyAlignment="1" applyProtection="1">
      <alignment horizontal="center" vertical="center" wrapText="1"/>
      <protection locked="0"/>
    </xf>
    <xf numFmtId="10" fontId="17" fillId="7" borderId="27"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2" xfId="0" applyFont="1" applyBorder="1" applyAlignment="1" applyProtection="1">
      <alignment vertical="top" wrapText="1"/>
      <protection locked="0"/>
    </xf>
    <xf numFmtId="165" fontId="17" fillId="0" borderId="33" xfId="0" applyNumberFormat="1" applyFont="1" applyBorder="1" applyAlignment="1" applyProtection="1">
      <alignment horizontal="center" vertical="center" wrapText="1" readingOrder="1"/>
      <protection locked="0"/>
    </xf>
    <xf numFmtId="166" fontId="17" fillId="0" borderId="33" xfId="0" applyNumberFormat="1" applyFont="1" applyBorder="1" applyAlignment="1" applyProtection="1">
      <alignment horizontal="center" vertical="center" wrapText="1" readingOrder="1"/>
      <protection locked="0"/>
    </xf>
    <xf numFmtId="165" fontId="17" fillId="0" borderId="33"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7" fillId="0" borderId="38" xfId="0" applyNumberFormat="1" applyFont="1" applyFill="1" applyBorder="1" applyAlignment="1">
      <alignment vertical="center" wrapText="1" readingOrder="1"/>
    </xf>
    <xf numFmtId="0" fontId="14" fillId="0" borderId="0" xfId="0" applyFont="1" applyProtection="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4" fillId="0" borderId="0" xfId="0" applyFont="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3"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5" xfId="2" applyNumberFormat="1" applyFont="1" applyFill="1" applyBorder="1" applyAlignment="1" applyProtection="1">
      <alignment horizontal="center" vertical="center" wrapText="1" readingOrder="1"/>
    </xf>
    <xf numFmtId="10" fontId="11" fillId="7" borderId="26" xfId="2" applyNumberFormat="1" applyFont="1" applyFill="1" applyBorder="1" applyAlignment="1" applyProtection="1">
      <alignment horizontal="center" vertical="center" wrapText="1" readingOrder="1"/>
    </xf>
    <xf numFmtId="0" fontId="15"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7"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7"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38100</xdr:rowOff>
    </xdr:from>
    <xdr:ext cx="1322070" cy="7433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38100"/>
          <a:ext cx="1322070" cy="7433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Normal="100" zoomScaleSheetLayoutView="70" workbookViewId="0">
      <selection activeCell="P57" sqref="P57"/>
    </sheetView>
  </sheetViews>
  <sheetFormatPr baseColWidth="10" defaultRowHeight="15" x14ac:dyDescent="0.25"/>
  <cols>
    <col min="1" max="1" width="23" style="6" customWidth="1"/>
    <col min="2" max="10" width="12.7109375" style="6" customWidth="1"/>
    <col min="11" max="11" width="11.42578125" style="6"/>
  </cols>
  <sheetData>
    <row r="1" spans="1:11" ht="21.75" thickBot="1" x14ac:dyDescent="0.3">
      <c r="A1" s="24"/>
      <c r="B1" s="74" t="s">
        <v>66</v>
      </c>
      <c r="C1" s="75"/>
      <c r="D1" s="75"/>
      <c r="E1" s="75"/>
      <c r="F1" s="75"/>
      <c r="G1" s="75"/>
      <c r="H1" s="75"/>
      <c r="I1" s="75"/>
      <c r="J1" s="76"/>
      <c r="K1" s="1"/>
    </row>
    <row r="2" spans="1:11" ht="21.75" thickBot="1" x14ac:dyDescent="0.3">
      <c r="A2" s="25"/>
      <c r="B2" s="77" t="s">
        <v>0</v>
      </c>
      <c r="C2" s="78"/>
      <c r="D2" s="77" t="s">
        <v>1</v>
      </c>
      <c r="E2" s="79"/>
      <c r="F2" s="79"/>
      <c r="G2" s="78"/>
      <c r="H2" s="80"/>
      <c r="I2" s="2" t="s">
        <v>2</v>
      </c>
      <c r="J2" s="3" t="s">
        <v>3</v>
      </c>
      <c r="K2" s="1"/>
    </row>
    <row r="3" spans="1:11" ht="21.75" thickBot="1" x14ac:dyDescent="0.3">
      <c r="A3" s="26"/>
      <c r="B3" s="81" t="s">
        <v>4</v>
      </c>
      <c r="C3" s="82"/>
      <c r="D3" s="81"/>
      <c r="E3" s="82"/>
      <c r="F3" s="82"/>
      <c r="G3" s="82"/>
      <c r="H3" s="83"/>
      <c r="I3" s="30"/>
      <c r="J3" s="31"/>
      <c r="K3" s="1"/>
    </row>
    <row r="4" spans="1:11" x14ac:dyDescent="0.25">
      <c r="A4" s="84"/>
      <c r="B4" s="85"/>
      <c r="C4" s="85"/>
      <c r="D4" s="86"/>
      <c r="E4" s="86"/>
      <c r="F4" s="86"/>
      <c r="G4" s="86"/>
      <c r="H4" s="86"/>
      <c r="I4" s="85"/>
      <c r="J4" s="87"/>
      <c r="K4" s="1"/>
    </row>
    <row r="5" spans="1:11" ht="3" customHeight="1" x14ac:dyDescent="0.25">
      <c r="A5" s="71"/>
      <c r="B5" s="72"/>
      <c r="C5" s="72"/>
      <c r="D5" s="72"/>
      <c r="E5" s="72"/>
      <c r="F5" s="72"/>
      <c r="G5" s="72"/>
      <c r="H5" s="72"/>
      <c r="I5" s="72"/>
      <c r="J5" s="73"/>
      <c r="K5" s="1"/>
    </row>
    <row r="6" spans="1:11" ht="15.75" x14ac:dyDescent="0.25">
      <c r="A6" s="39" t="s">
        <v>5</v>
      </c>
      <c r="B6" s="40"/>
      <c r="C6" s="40"/>
      <c r="D6" s="40"/>
      <c r="E6" s="40"/>
      <c r="F6" s="40"/>
      <c r="G6" s="40"/>
      <c r="H6" s="40"/>
      <c r="I6" s="40"/>
      <c r="J6" s="41"/>
      <c r="K6" s="1"/>
    </row>
    <row r="7" spans="1:11" ht="15.75" x14ac:dyDescent="0.25">
      <c r="A7" s="52" t="s">
        <v>6</v>
      </c>
      <c r="B7" s="53"/>
      <c r="C7" s="53"/>
      <c r="D7" s="53"/>
      <c r="E7" s="53"/>
      <c r="F7" s="53"/>
      <c r="G7" s="53"/>
      <c r="H7" s="53"/>
      <c r="I7" s="53"/>
      <c r="J7" s="54"/>
      <c r="K7" s="1"/>
    </row>
    <row r="8" spans="1:11" x14ac:dyDescent="0.25">
      <c r="A8" s="4" t="s">
        <v>7</v>
      </c>
      <c r="B8" s="49" t="s">
        <v>51</v>
      </c>
      <c r="C8" s="50"/>
      <c r="D8" s="50"/>
      <c r="E8" s="50"/>
      <c r="F8" s="50"/>
      <c r="G8" s="50"/>
      <c r="H8" s="50"/>
      <c r="I8" s="50"/>
      <c r="J8" s="51"/>
      <c r="K8" s="1"/>
    </row>
    <row r="9" spans="1:11" ht="15" customHeight="1" x14ac:dyDescent="0.25">
      <c r="A9" s="27" t="s">
        <v>36</v>
      </c>
      <c r="B9" s="49" t="s">
        <v>52</v>
      </c>
      <c r="C9" s="50"/>
      <c r="D9" s="50"/>
      <c r="E9" s="50"/>
      <c r="F9" s="50"/>
      <c r="G9" s="50"/>
      <c r="H9" s="50"/>
      <c r="I9" s="50"/>
      <c r="J9" s="51"/>
      <c r="K9" s="1"/>
    </row>
    <row r="10" spans="1:11" x14ac:dyDescent="0.25">
      <c r="A10" s="27" t="s">
        <v>37</v>
      </c>
      <c r="B10" s="49" t="s">
        <v>52</v>
      </c>
      <c r="C10" s="50"/>
      <c r="D10" s="50"/>
      <c r="E10" s="50"/>
      <c r="F10" s="50"/>
      <c r="G10" s="50"/>
      <c r="H10" s="50"/>
      <c r="I10" s="50"/>
      <c r="J10" s="51"/>
      <c r="K10" s="1"/>
    </row>
    <row r="11" spans="1:11" ht="48.75" customHeight="1" x14ac:dyDescent="0.25">
      <c r="A11" s="4" t="s">
        <v>8</v>
      </c>
      <c r="B11" s="36" t="s">
        <v>71</v>
      </c>
      <c r="C11" s="36"/>
      <c r="D11" s="36"/>
      <c r="E11" s="36"/>
      <c r="F11" s="36"/>
      <c r="G11" s="36"/>
      <c r="H11" s="36"/>
      <c r="I11" s="36"/>
      <c r="J11" s="37"/>
    </row>
    <row r="12" spans="1:11" ht="38.25" customHeight="1" x14ac:dyDescent="0.25">
      <c r="A12" s="4" t="s">
        <v>9</v>
      </c>
      <c r="B12" s="36" t="s">
        <v>53</v>
      </c>
      <c r="C12" s="36"/>
      <c r="D12" s="36"/>
      <c r="E12" s="36"/>
      <c r="F12" s="36"/>
      <c r="G12" s="36"/>
      <c r="H12" s="36"/>
      <c r="I12" s="36"/>
      <c r="J12" s="37"/>
    </row>
    <row r="13" spans="1:11" ht="15.75" x14ac:dyDescent="0.25">
      <c r="A13" s="39" t="s">
        <v>10</v>
      </c>
      <c r="B13" s="40"/>
      <c r="C13" s="40"/>
      <c r="D13" s="40"/>
      <c r="E13" s="40"/>
      <c r="F13" s="40"/>
      <c r="G13" s="40"/>
      <c r="H13" s="40"/>
      <c r="I13" s="40"/>
      <c r="J13" s="41"/>
    </row>
    <row r="14" spans="1:11" ht="27.75" customHeight="1" x14ac:dyDescent="0.25">
      <c r="A14" s="4" t="s">
        <v>11</v>
      </c>
      <c r="B14" s="28">
        <v>4</v>
      </c>
      <c r="C14" s="88" t="str">
        <f>IFERROR(VLOOKUP(B14,'[1]Validacion datos'!A2:B5,2,FALSE),"")</f>
        <v>DESARROLLO SOSTENIBLE</v>
      </c>
      <c r="D14" s="89"/>
      <c r="E14" s="89"/>
      <c r="F14" s="89"/>
      <c r="G14" s="89"/>
      <c r="H14" s="89"/>
      <c r="I14" s="89"/>
      <c r="J14" s="90"/>
    </row>
    <row r="15" spans="1:11" ht="26.25" customHeight="1" x14ac:dyDescent="0.25">
      <c r="A15" s="4" t="s">
        <v>12</v>
      </c>
      <c r="B15" s="7">
        <v>4.0999999999999996</v>
      </c>
      <c r="C15" s="70" t="str">
        <f>IFERROR(VLOOKUP(B15,'[1]Validacion datos'!A8:B26,2,FALSE),"")</f>
        <v>Manejo sostenible del medio ambiente</v>
      </c>
      <c r="D15" s="70"/>
      <c r="E15" s="70"/>
      <c r="F15" s="70"/>
      <c r="G15" s="70"/>
      <c r="H15" s="70"/>
      <c r="I15" s="70"/>
      <c r="J15" s="70"/>
    </row>
    <row r="16" spans="1:11" ht="24.75" customHeight="1" x14ac:dyDescent="0.25">
      <c r="A16" s="4" t="s">
        <v>13</v>
      </c>
      <c r="B16" s="8" t="s">
        <v>54</v>
      </c>
      <c r="C16" s="69" t="str">
        <f>IFERROR(VLOOKUP(B16,'[1]Validacion datos'!D8:E64,2,FALSE),"")</f>
        <v>Proteger y usar de forma sostenible los bienes y servicios de los ecosistemas, la bio-diversidad y el patrimonio natural de la nación, incluidos los recursos marinos</v>
      </c>
      <c r="D16" s="69"/>
      <c r="E16" s="69"/>
      <c r="F16" s="69"/>
      <c r="G16" s="69"/>
      <c r="H16" s="69"/>
      <c r="I16" s="69"/>
      <c r="J16" s="69"/>
    </row>
    <row r="17" spans="1:11" ht="15.75" x14ac:dyDescent="0.25">
      <c r="A17" s="39" t="s">
        <v>14</v>
      </c>
      <c r="B17" s="40"/>
      <c r="C17" s="40"/>
      <c r="D17" s="40"/>
      <c r="E17" s="40"/>
      <c r="F17" s="40"/>
      <c r="G17" s="40"/>
      <c r="H17" s="40"/>
      <c r="I17" s="40"/>
      <c r="J17" s="41"/>
    </row>
    <row r="18" spans="1:11" ht="29.25" customHeight="1" x14ac:dyDescent="0.25">
      <c r="A18" s="4" t="s">
        <v>15</v>
      </c>
      <c r="B18" s="36" t="s">
        <v>55</v>
      </c>
      <c r="C18" s="36"/>
      <c r="D18" s="36"/>
      <c r="E18" s="36"/>
      <c r="F18" s="36"/>
      <c r="G18" s="36"/>
      <c r="H18" s="36"/>
      <c r="I18" s="36"/>
      <c r="J18" s="37"/>
    </row>
    <row r="19" spans="1:11" ht="76.5" customHeight="1" x14ac:dyDescent="0.25">
      <c r="A19" s="9" t="s">
        <v>16</v>
      </c>
      <c r="B19" s="36" t="s">
        <v>56</v>
      </c>
      <c r="C19" s="36"/>
      <c r="D19" s="36"/>
      <c r="E19" s="36"/>
      <c r="F19" s="36"/>
      <c r="G19" s="36"/>
      <c r="H19" s="36"/>
      <c r="I19" s="36"/>
      <c r="J19" s="37"/>
    </row>
    <row r="20" spans="1:11" ht="34.5" customHeight="1" x14ac:dyDescent="0.25">
      <c r="A20" s="9" t="s">
        <v>17</v>
      </c>
      <c r="B20" s="36" t="s">
        <v>57</v>
      </c>
      <c r="C20" s="36"/>
      <c r="D20" s="36"/>
      <c r="E20" s="36"/>
      <c r="F20" s="36"/>
      <c r="G20" s="36"/>
      <c r="H20" s="36"/>
      <c r="I20" s="36"/>
      <c r="J20" s="37"/>
    </row>
    <row r="21" spans="1:11" ht="35.25" customHeight="1" x14ac:dyDescent="0.25">
      <c r="A21" s="9" t="s">
        <v>38</v>
      </c>
      <c r="B21" s="36" t="s">
        <v>58</v>
      </c>
      <c r="C21" s="36"/>
      <c r="D21" s="36"/>
      <c r="E21" s="36"/>
      <c r="F21" s="36"/>
      <c r="G21" s="36"/>
      <c r="H21" s="36"/>
      <c r="I21" s="36"/>
      <c r="J21" s="37"/>
      <c r="K21" s="1"/>
    </row>
    <row r="22" spans="1:11" ht="15.75" x14ac:dyDescent="0.25">
      <c r="A22" s="39" t="s">
        <v>18</v>
      </c>
      <c r="B22" s="40"/>
      <c r="C22" s="40"/>
      <c r="D22" s="40"/>
      <c r="E22" s="40"/>
      <c r="F22" s="40"/>
      <c r="G22" s="40"/>
      <c r="H22" s="40"/>
      <c r="I22" s="40"/>
      <c r="J22" s="41"/>
    </row>
    <row r="23" spans="1:11" ht="15.75" x14ac:dyDescent="0.25">
      <c r="A23" s="52" t="s">
        <v>19</v>
      </c>
      <c r="B23" s="53"/>
      <c r="C23" s="53"/>
      <c r="D23" s="53"/>
      <c r="E23" s="53"/>
      <c r="F23" s="53"/>
      <c r="G23" s="53"/>
      <c r="H23" s="53"/>
      <c r="I23" s="53"/>
      <c r="J23" s="54"/>
      <c r="K23" s="1"/>
    </row>
    <row r="24" spans="1:11" ht="15" customHeight="1" x14ac:dyDescent="0.25">
      <c r="A24" s="64" t="s">
        <v>20</v>
      </c>
      <c r="B24" s="65"/>
      <c r="C24" s="66" t="s">
        <v>21</v>
      </c>
      <c r="D24" s="68"/>
      <c r="E24" s="68"/>
      <c r="F24" s="68" t="s">
        <v>22</v>
      </c>
      <c r="G24" s="68"/>
      <c r="H24" s="65"/>
      <c r="I24" s="66" t="s">
        <v>23</v>
      </c>
      <c r="J24" s="67"/>
    </row>
    <row r="25" spans="1:11" x14ac:dyDescent="0.25">
      <c r="A25" s="55">
        <v>93535893</v>
      </c>
      <c r="B25" s="56"/>
      <c r="C25" s="62">
        <v>93830836.829999998</v>
      </c>
      <c r="D25" s="63"/>
      <c r="E25" s="56"/>
      <c r="F25" s="62">
        <v>44351944</v>
      </c>
      <c r="G25" s="63"/>
      <c r="H25" s="56"/>
      <c r="I25" s="57">
        <f>+F25/C25</f>
        <v>0.47267982998335156</v>
      </c>
      <c r="J25" s="58"/>
    </row>
    <row r="26" spans="1:11" ht="15.75" x14ac:dyDescent="0.25">
      <c r="A26" s="52" t="s">
        <v>24</v>
      </c>
      <c r="B26" s="53"/>
      <c r="C26" s="53"/>
      <c r="D26" s="53"/>
      <c r="E26" s="53"/>
      <c r="F26" s="53"/>
      <c r="G26" s="53"/>
      <c r="H26" s="53"/>
      <c r="I26" s="53"/>
      <c r="J26" s="54"/>
      <c r="K26" s="1"/>
    </row>
    <row r="27" spans="1:11" x14ac:dyDescent="0.25">
      <c r="A27" s="5"/>
      <c r="B27"/>
      <c r="C27" s="59" t="s">
        <v>50</v>
      </c>
      <c r="D27" s="60"/>
      <c r="E27" s="59" t="s">
        <v>48</v>
      </c>
      <c r="F27" s="60"/>
      <c r="G27" s="59" t="s">
        <v>49</v>
      </c>
      <c r="H27" s="59"/>
      <c r="I27" s="59" t="s">
        <v>25</v>
      </c>
      <c r="J27" s="61"/>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60" x14ac:dyDescent="0.25">
      <c r="A29" s="13" t="s">
        <v>59</v>
      </c>
      <c r="B29" s="34" t="s">
        <v>61</v>
      </c>
      <c r="C29" s="14">
        <v>519</v>
      </c>
      <c r="D29" s="15">
        <v>25461295</v>
      </c>
      <c r="E29" s="14">
        <v>242</v>
      </c>
      <c r="F29" s="15">
        <v>5000000</v>
      </c>
      <c r="G29" s="16">
        <v>58</v>
      </c>
      <c r="H29" s="15">
        <v>5418517.3799999999</v>
      </c>
      <c r="I29" s="17">
        <f>IF(G29&gt;0,G29/C29,0)</f>
        <v>0.11175337186897881</v>
      </c>
      <c r="J29" s="18">
        <f>IF(H29&gt;0,H29/D29,0)</f>
        <v>0.21281389575824797</v>
      </c>
    </row>
    <row r="30" spans="1:11" ht="36" x14ac:dyDescent="0.25">
      <c r="A30" s="19" t="s">
        <v>60</v>
      </c>
      <c r="B30" s="34" t="s">
        <v>62</v>
      </c>
      <c r="C30" s="20">
        <v>1654</v>
      </c>
      <c r="D30" s="21">
        <v>12269066</v>
      </c>
      <c r="E30" s="14">
        <v>501</v>
      </c>
      <c r="F30" s="21">
        <v>4000000</v>
      </c>
      <c r="G30" s="22">
        <v>730</v>
      </c>
      <c r="H30" s="21">
        <v>855583.1</v>
      </c>
      <c r="I30" s="17">
        <f>IF(G30&gt;0,G30/C30,0)</f>
        <v>0.44135429262394194</v>
      </c>
      <c r="J30" s="18">
        <f>IF(H30&gt;0,H30/D30,0)</f>
        <v>6.9734982271674142E-2</v>
      </c>
    </row>
    <row r="31" spans="1:11" ht="15.75" x14ac:dyDescent="0.25">
      <c r="A31" s="39" t="s">
        <v>28</v>
      </c>
      <c r="B31" s="40"/>
      <c r="C31" s="40"/>
      <c r="D31" s="40"/>
      <c r="E31" s="40"/>
      <c r="F31" s="40"/>
      <c r="G31" s="40"/>
      <c r="H31" s="40"/>
      <c r="I31" s="40"/>
      <c r="J31" s="41"/>
    </row>
    <row r="32" spans="1:11" ht="15.75" x14ac:dyDescent="0.25">
      <c r="A32" s="52" t="s">
        <v>29</v>
      </c>
      <c r="B32" s="53"/>
      <c r="C32" s="53"/>
      <c r="D32" s="53"/>
      <c r="E32" s="53"/>
      <c r="F32" s="53"/>
      <c r="G32" s="53"/>
      <c r="H32" s="53"/>
      <c r="I32" s="53"/>
      <c r="J32" s="54"/>
      <c r="K32" s="1"/>
    </row>
    <row r="33" spans="1:11" x14ac:dyDescent="0.25">
      <c r="A33" s="23" t="s">
        <v>30</v>
      </c>
      <c r="B33" s="38" t="s">
        <v>59</v>
      </c>
      <c r="C33" s="36"/>
      <c r="D33" s="36"/>
      <c r="E33" s="36"/>
      <c r="F33" s="36"/>
      <c r="G33" s="36"/>
      <c r="H33" s="36"/>
      <c r="I33" s="36"/>
      <c r="J33" s="37"/>
    </row>
    <row r="34" spans="1:11" ht="30" x14ac:dyDescent="0.25">
      <c r="A34" s="23" t="s">
        <v>31</v>
      </c>
      <c r="B34" s="36" t="s">
        <v>63</v>
      </c>
      <c r="C34" s="36"/>
      <c r="D34" s="36"/>
      <c r="E34" s="36"/>
      <c r="F34" s="36"/>
      <c r="G34" s="36"/>
      <c r="H34" s="36"/>
      <c r="I34" s="36"/>
      <c r="J34" s="37"/>
    </row>
    <row r="35" spans="1:11" ht="85.5" customHeight="1" x14ac:dyDescent="0.25">
      <c r="A35" s="23" t="s">
        <v>32</v>
      </c>
      <c r="B35" s="36" t="s">
        <v>64</v>
      </c>
      <c r="C35" s="36"/>
      <c r="D35" s="36"/>
      <c r="E35" s="36"/>
      <c r="F35" s="36"/>
      <c r="G35" s="36"/>
      <c r="H35" s="36"/>
      <c r="I35" s="36"/>
      <c r="J35" s="37"/>
    </row>
    <row r="36" spans="1:11" ht="30" x14ac:dyDescent="0.25">
      <c r="A36" s="23" t="s">
        <v>33</v>
      </c>
      <c r="B36" s="36" t="s">
        <v>65</v>
      </c>
      <c r="C36" s="36"/>
      <c r="D36" s="36"/>
      <c r="E36" s="36"/>
      <c r="F36" s="36"/>
      <c r="G36" s="36"/>
      <c r="H36" s="36"/>
      <c r="I36" s="36"/>
      <c r="J36" s="37"/>
    </row>
    <row r="37" spans="1:11" x14ac:dyDescent="0.25">
      <c r="A37" s="23"/>
      <c r="B37" s="32"/>
      <c r="C37" s="32"/>
      <c r="D37" s="32"/>
      <c r="E37" s="32"/>
      <c r="F37" s="32"/>
      <c r="G37" s="32"/>
      <c r="H37" s="32"/>
      <c r="I37" s="32"/>
      <c r="J37" s="33"/>
    </row>
    <row r="38" spans="1:11" x14ac:dyDescent="0.25">
      <c r="A38" s="23" t="s">
        <v>30</v>
      </c>
      <c r="B38" s="38" t="s">
        <v>60</v>
      </c>
      <c r="C38" s="36"/>
      <c r="D38" s="36"/>
      <c r="E38" s="36"/>
      <c r="F38" s="36"/>
      <c r="G38" s="36"/>
      <c r="H38" s="36"/>
      <c r="I38" s="36"/>
      <c r="J38" s="37"/>
    </row>
    <row r="39" spans="1:11" ht="30" x14ac:dyDescent="0.25">
      <c r="A39" s="23" t="s">
        <v>31</v>
      </c>
      <c r="B39" s="36" t="s">
        <v>67</v>
      </c>
      <c r="C39" s="36"/>
      <c r="D39" s="36"/>
      <c r="E39" s="36"/>
      <c r="F39" s="36"/>
      <c r="G39" s="36"/>
      <c r="H39" s="36"/>
      <c r="I39" s="36"/>
      <c r="J39" s="37"/>
    </row>
    <row r="40" spans="1:11" ht="56.25" customHeight="1" x14ac:dyDescent="0.25">
      <c r="A40" s="23" t="s">
        <v>32</v>
      </c>
      <c r="B40" s="36" t="s">
        <v>68</v>
      </c>
      <c r="C40" s="36"/>
      <c r="D40" s="36"/>
      <c r="E40" s="36"/>
      <c r="F40" s="36"/>
      <c r="G40" s="36"/>
      <c r="H40" s="36"/>
      <c r="I40" s="36"/>
      <c r="J40" s="37"/>
    </row>
    <row r="41" spans="1:11" ht="30" x14ac:dyDescent="0.25">
      <c r="A41" s="23" t="s">
        <v>33</v>
      </c>
      <c r="B41" s="36" t="s">
        <v>69</v>
      </c>
      <c r="C41" s="36"/>
      <c r="D41" s="36"/>
      <c r="E41" s="36"/>
      <c r="F41" s="36"/>
      <c r="G41" s="36"/>
      <c r="H41" s="36"/>
      <c r="I41" s="36"/>
      <c r="J41" s="37"/>
    </row>
    <row r="42" spans="1:11" x14ac:dyDescent="0.25">
      <c r="A42" s="23"/>
      <c r="B42" s="32"/>
      <c r="C42" s="32"/>
      <c r="D42" s="32"/>
      <c r="E42" s="32"/>
      <c r="F42" s="32"/>
      <c r="G42" s="32"/>
      <c r="H42" s="32"/>
      <c r="I42" s="32"/>
      <c r="J42" s="33"/>
    </row>
    <row r="43" spans="1:11" ht="15.75" x14ac:dyDescent="0.25">
      <c r="A43" s="39" t="s">
        <v>34</v>
      </c>
      <c r="B43" s="40"/>
      <c r="C43" s="40"/>
      <c r="D43" s="40"/>
      <c r="E43" s="40"/>
      <c r="F43" s="40"/>
      <c r="G43" s="40"/>
      <c r="H43" s="40"/>
      <c r="I43" s="40"/>
      <c r="J43" s="41"/>
    </row>
    <row r="44" spans="1:11" ht="15.75" x14ac:dyDescent="0.25">
      <c r="A44" s="42" t="s">
        <v>35</v>
      </c>
      <c r="B44" s="43"/>
      <c r="C44" s="43"/>
      <c r="D44" s="43"/>
      <c r="E44" s="43"/>
      <c r="F44" s="43"/>
      <c r="G44" s="43"/>
      <c r="H44" s="43"/>
      <c r="I44" s="43"/>
      <c r="J44" s="44"/>
      <c r="K44" s="1"/>
    </row>
    <row r="45" spans="1:11" ht="151.5" customHeight="1" x14ac:dyDescent="0.25">
      <c r="A45" s="45" t="s">
        <v>70</v>
      </c>
      <c r="B45" s="46"/>
      <c r="C45" s="46"/>
      <c r="D45" s="46"/>
      <c r="E45" s="46"/>
      <c r="F45" s="46"/>
      <c r="G45" s="46"/>
      <c r="H45" s="46"/>
      <c r="I45" s="46"/>
      <c r="J45" s="47"/>
    </row>
    <row r="46" spans="1:11" x14ac:dyDescent="0.25">
      <c r="A46" s="29"/>
      <c r="B46" s="29"/>
      <c r="C46" s="29"/>
      <c r="D46" s="29"/>
      <c r="E46" s="29"/>
      <c r="F46" s="29"/>
      <c r="G46" s="29"/>
      <c r="H46" s="29"/>
      <c r="I46" s="29"/>
      <c r="J46" s="29"/>
    </row>
    <row r="47" spans="1:11" ht="30.75" customHeight="1" x14ac:dyDescent="0.25">
      <c r="A47" s="48" t="s">
        <v>41</v>
      </c>
      <c r="B47" s="48"/>
      <c r="C47" s="48"/>
      <c r="D47" s="48"/>
      <c r="E47" s="48"/>
      <c r="F47" s="48"/>
      <c r="G47" s="48"/>
      <c r="H47" s="48"/>
      <c r="I47" s="48"/>
      <c r="J47" s="48"/>
    </row>
    <row r="52" spans="8:8" x14ac:dyDescent="0.25">
      <c r="H52" s="35" t="s">
        <v>72</v>
      </c>
    </row>
    <row r="53" spans="8:8" x14ac:dyDescent="0.25">
      <c r="H53" s="35" t="s">
        <v>73</v>
      </c>
    </row>
  </sheetData>
  <mergeCells count="52">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G27:H27"/>
    <mergeCell ref="I27:J27"/>
    <mergeCell ref="C25:E25"/>
    <mergeCell ref="F25:H25"/>
    <mergeCell ref="E27:F27"/>
    <mergeCell ref="A44:J44"/>
    <mergeCell ref="A45:J45"/>
    <mergeCell ref="A47:J47"/>
    <mergeCell ref="B9:J9"/>
    <mergeCell ref="B10:J10"/>
    <mergeCell ref="B21:J21"/>
    <mergeCell ref="A31:J31"/>
    <mergeCell ref="A32:J32"/>
    <mergeCell ref="B33:J33"/>
    <mergeCell ref="B34:J34"/>
    <mergeCell ref="B35:J35"/>
    <mergeCell ref="B36:J36"/>
    <mergeCell ref="A25:B25"/>
    <mergeCell ref="I25:J25"/>
    <mergeCell ref="A26:J26"/>
    <mergeCell ref="C27:D27"/>
    <mergeCell ref="B41:J41"/>
    <mergeCell ref="B38:J38"/>
    <mergeCell ref="B39:J39"/>
    <mergeCell ref="B40:J40"/>
    <mergeCell ref="A43:J43"/>
  </mergeCells>
  <phoneticPr fontId="23" type="noConversion"/>
  <dataValidations disablePrompts="1"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E29:F30 F28"/>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5:J46"/>
    <dataValidation allowBlank="1" showInputMessage="1" showErrorMessage="1" prompt="De existir desvío, explicar razones." sqref="B36:J42"/>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paperSize="5" scale="62" orientation="portrait" r:id="rId1"/>
  <ignoredErrors>
    <ignoredError sqref="I29: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Jacinto Perez Barruos</cp:lastModifiedBy>
  <cp:lastPrinted>2021-12-10T20:51:02Z</cp:lastPrinted>
  <dcterms:created xsi:type="dcterms:W3CDTF">2021-03-22T15:50:10Z</dcterms:created>
  <dcterms:modified xsi:type="dcterms:W3CDTF">2021-12-10T21:03:01Z</dcterms:modified>
</cp:coreProperties>
</file>