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00" activeTab="1"/>
  </bookViews>
  <sheets>
    <sheet name="Adm" sheetId="1" r:id="rId1"/>
    <sheet name="DIRECCION TECNICA" sheetId="2" r:id="rId2"/>
    <sheet name="Edu" sheetId="3" r:id="rId3"/>
    <sheet name="ED" sheetId="4" r:id="rId4"/>
  </sheets>
  <definedNames/>
  <calcPr fullCalcOnLoad="1"/>
</workbook>
</file>

<file path=xl/sharedStrings.xml><?xml version="1.0" encoding="utf-8"?>
<sst xmlns="http://schemas.openxmlformats.org/spreadsheetml/2006/main" count="133" uniqueCount="102">
  <si>
    <t>Sueldo Bruto</t>
  </si>
  <si>
    <t>Tramite de Pension</t>
  </si>
  <si>
    <t>ACUARIO NACIONAL</t>
  </si>
  <si>
    <t>NOTA:</t>
  </si>
  <si>
    <t xml:space="preserve">    </t>
  </si>
  <si>
    <t>DIVISION DE CONTABILIDAD</t>
  </si>
  <si>
    <t xml:space="preserve"> </t>
  </si>
  <si>
    <t>Wanda Vargas</t>
  </si>
  <si>
    <t>Rober Eduar Pereyra</t>
  </si>
  <si>
    <t xml:space="preserve">Yinet Estefany Reyes </t>
  </si>
  <si>
    <t>Luis Felipe Santana</t>
  </si>
  <si>
    <t>Wendy giselle arnaud</t>
  </si>
  <si>
    <t>Dauris Feguero</t>
  </si>
  <si>
    <t>Faustino Payano</t>
  </si>
  <si>
    <t>Julio Arias Trinidad</t>
  </si>
  <si>
    <t>Maritza M.Suazo</t>
  </si>
  <si>
    <t>Loreno de los Santos</t>
  </si>
  <si>
    <t>Jorge Luis  Feliz Toribio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</si>
  <si>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</si>
  <si>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</si>
  <si>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</si>
  <si>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</si>
  <si>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</si>
  <si>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</si>
  <si>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</si>
  <si>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</si>
  <si>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</si>
  <si>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</si>
  <si>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</si>
  <si>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</si>
  <si>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EMPLEADOS</t>
  </si>
  <si>
    <t>TOTAL</t>
  </si>
  <si>
    <t>ABRIL</t>
  </si>
  <si>
    <t>JUNIO</t>
  </si>
  <si>
    <t>Total</t>
  </si>
  <si>
    <t>Regalia</t>
  </si>
  <si>
    <t>total</t>
  </si>
  <si>
    <t>Regalia Pascual Administracion</t>
  </si>
  <si>
    <t>Regalia PascualTramite de Pension</t>
  </si>
  <si>
    <t>Regalia Pascual Direccion Tecnica</t>
  </si>
  <si>
    <t>Regalia Pascual Educacion</t>
  </si>
  <si>
    <t xml:space="preserve">DEPARTAMENTO ADMINISTRATIVO Y FINANCIERO </t>
  </si>
  <si>
    <t>Juana Calderón</t>
  </si>
  <si>
    <t>Tomas Cedeño de Aza</t>
  </si>
  <si>
    <t>Yuderqui Alvarado</t>
  </si>
  <si>
    <t>Dorka Nolasco Santos</t>
  </si>
  <si>
    <t>Raysa Altagracia Silverio</t>
  </si>
  <si>
    <t>Brunilda Brito Villa</t>
  </si>
  <si>
    <t>Esteban Montero</t>
  </si>
  <si>
    <t>Rosario M. del C  Merejo</t>
  </si>
  <si>
    <t xml:space="preserve">Ramón  Ant. Castillo </t>
  </si>
  <si>
    <t>Juana  FCA. Bonilla</t>
  </si>
  <si>
    <t>Manuel  E. Jaime</t>
  </si>
  <si>
    <t xml:space="preserve">Eloguia Reyes Dotel </t>
  </si>
  <si>
    <t>Juana Mari Piña</t>
  </si>
  <si>
    <t>Randy Medina</t>
  </si>
  <si>
    <t>Margarita Reyes</t>
  </si>
  <si>
    <t>Francisco Argenis Solano</t>
  </si>
  <si>
    <t>Denis Carrasco Villar</t>
  </si>
  <si>
    <t xml:space="preserve">Enrique B. Marchena </t>
  </si>
  <si>
    <t>Antonia  Marte</t>
  </si>
  <si>
    <t>Francisco De La Rosa</t>
  </si>
  <si>
    <t>Karina Esther Hierro</t>
  </si>
  <si>
    <t>Nabab Feliz</t>
  </si>
  <si>
    <t>Daniel  Alberto Veras</t>
  </si>
  <si>
    <t>Cornelio Castillo Mateo</t>
  </si>
  <si>
    <t>Juan Ant. Cipriam Beltre</t>
  </si>
  <si>
    <t>Mauro Martínez</t>
  </si>
  <si>
    <t>Nelson Díaz Nicolás</t>
  </si>
  <si>
    <t>Luz María del Consuelo R.</t>
  </si>
  <si>
    <t>María Estela Paulino</t>
  </si>
  <si>
    <t>José Amauris Noble Jiménez</t>
  </si>
  <si>
    <t>Juan Bolívar Segura</t>
  </si>
  <si>
    <t>María A. Vásquez</t>
  </si>
  <si>
    <t>José  Manuel Capellán</t>
  </si>
  <si>
    <t>Jhonny González Quiñonez</t>
  </si>
  <si>
    <t>Carmelo Mota Rodríguez</t>
  </si>
  <si>
    <t>María de los Remedios</t>
  </si>
  <si>
    <t>Sandy Uribe Jiménez</t>
  </si>
  <si>
    <t>Lucrecia Solís García</t>
  </si>
  <si>
    <t>Nelly Altagracia de León</t>
  </si>
  <si>
    <t>Heriberto Reynoso Gil</t>
  </si>
  <si>
    <t>Edison Estévez Filion</t>
  </si>
  <si>
    <t>Willian Vásquez</t>
  </si>
  <si>
    <t>Alcibíades Castillo</t>
  </si>
  <si>
    <t>Arquímedes Reyes</t>
  </si>
  <si>
    <t>Ivan Sifrido Alcántara</t>
  </si>
  <si>
    <t>Vasti  Betania García</t>
  </si>
  <si>
    <t>Teófilo Silverio Castro</t>
  </si>
  <si>
    <t>Héctor Julio Paredes V</t>
  </si>
  <si>
    <t>Damna Iris de Oleo B</t>
  </si>
  <si>
    <t>Ángela Hernández Castro</t>
  </si>
  <si>
    <t>Isaura Ramírez Cabral</t>
  </si>
  <si>
    <t>José Antonio Frometa</t>
  </si>
  <si>
    <t>Ángel José Díaz</t>
  </si>
  <si>
    <t>Bianca de León Marizan</t>
  </si>
  <si>
    <t>Cruz Leonela Méndez</t>
  </si>
  <si>
    <t>DEPÀRTAMENTO DIRECCIÓN TÉCNICA</t>
  </si>
  <si>
    <t>REGALÍA PASCUAL 2015</t>
  </si>
  <si>
    <t>REGALÍA</t>
  </si>
  <si>
    <t>Juana Montero Montero</t>
  </si>
  <si>
    <t>DEPARTAMENTO DE EDUCACIÓN</t>
  </si>
</sst>
</file>

<file path=xl/styles.xml><?xml version="1.0" encoding="utf-8"?>
<styleSheet xmlns="http://schemas.openxmlformats.org/spreadsheetml/2006/main">
  <numFmts count="2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[$-1C0A]dddd\,\ dd&quot; de &quot;mmmm&quot; de &quot;yyyy"/>
    <numFmt numFmtId="181" formatCode="[$-1C0A]h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40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2" fillId="0" borderId="0" xfId="48" applyFont="1" applyBorder="1" applyAlignment="1">
      <alignment/>
    </xf>
    <xf numFmtId="43" fontId="2" fillId="0" borderId="0" xfId="48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1" fillId="0" borderId="0" xfId="48" applyFont="1" applyBorder="1" applyAlignment="1">
      <alignment/>
    </xf>
    <xf numFmtId="0" fontId="2" fillId="0" borderId="0" xfId="48" applyNumberFormat="1" applyFont="1" applyBorder="1" applyAlignment="1">
      <alignment horizontal="center"/>
    </xf>
    <xf numFmtId="43" fontId="2" fillId="0" borderId="0" xfId="48" applyFont="1" applyBorder="1" applyAlignment="1">
      <alignment horizontal="right"/>
    </xf>
    <xf numFmtId="0" fontId="2" fillId="0" borderId="0" xfId="48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43" fontId="5" fillId="0" borderId="0" xfId="48" applyFont="1" applyBorder="1" applyAlignment="1">
      <alignment/>
    </xf>
    <xf numFmtId="43" fontId="3" fillId="0" borderId="0" xfId="48" applyFont="1" applyBorder="1" applyAlignment="1">
      <alignment/>
    </xf>
    <xf numFmtId="41" fontId="2" fillId="0" borderId="0" xfId="48" applyNumberFormat="1" applyFont="1" applyBorder="1" applyAlignment="1">
      <alignment/>
    </xf>
    <xf numFmtId="41" fontId="2" fillId="0" borderId="0" xfId="48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3" fontId="9" fillId="0" borderId="0" xfId="48" applyFont="1" applyBorder="1" applyAlignment="1">
      <alignment/>
    </xf>
    <xf numFmtId="43" fontId="1" fillId="0" borderId="0" xfId="48" applyFont="1" applyAlignment="1">
      <alignment/>
    </xf>
    <xf numFmtId="14" fontId="0" fillId="0" borderId="0" xfId="0" applyNumberFormat="1" applyAlignment="1">
      <alignment/>
    </xf>
    <xf numFmtId="0" fontId="11" fillId="0" borderId="0" xfId="0" applyFont="1" applyAlignment="1">
      <alignment/>
    </xf>
    <xf numFmtId="43" fontId="6" fillId="0" borderId="10" xfId="48" applyFont="1" applyBorder="1" applyAlignment="1">
      <alignment/>
    </xf>
    <xf numFmtId="43" fontId="13" fillId="0" borderId="0" xfId="48" applyFont="1" applyBorder="1" applyAlignment="1">
      <alignment/>
    </xf>
    <xf numFmtId="0" fontId="9" fillId="0" borderId="0" xfId="48" applyNumberFormat="1" applyFont="1" applyBorder="1" applyAlignment="1">
      <alignment horizontal="center"/>
    </xf>
    <xf numFmtId="43" fontId="6" fillId="0" borderId="0" xfId="48" applyFont="1" applyBorder="1" applyAlignment="1">
      <alignment/>
    </xf>
    <xf numFmtId="43" fontId="1" fillId="0" borderId="0" xfId="48" applyFont="1" applyBorder="1" applyAlignment="1">
      <alignment/>
    </xf>
    <xf numFmtId="43" fontId="1" fillId="0" borderId="0" xfId="48" applyFont="1" applyFill="1" applyBorder="1" applyAlignment="1">
      <alignment/>
    </xf>
    <xf numFmtId="43" fontId="14" fillId="0" borderId="11" xfId="0" applyNumberFormat="1" applyFont="1" applyBorder="1" applyAlignment="1">
      <alignment/>
    </xf>
    <xf numFmtId="43" fontId="14" fillId="0" borderId="12" xfId="0" applyNumberFormat="1" applyFont="1" applyBorder="1" applyAlignment="1">
      <alignment/>
    </xf>
    <xf numFmtId="43" fontId="15" fillId="0" borderId="0" xfId="48" applyFont="1" applyBorder="1" applyAlignment="1">
      <alignment/>
    </xf>
    <xf numFmtId="43" fontId="2" fillId="0" borderId="10" xfId="48" applyFont="1" applyBorder="1" applyAlignment="1">
      <alignment/>
    </xf>
    <xf numFmtId="43" fontId="2" fillId="0" borderId="10" xfId="48" applyFont="1" applyBorder="1" applyAlignment="1">
      <alignment horizontal="center"/>
    </xf>
    <xf numFmtId="43" fontId="12" fillId="0" borderId="0" xfId="48" applyFont="1" applyBorder="1" applyAlignment="1">
      <alignment/>
    </xf>
    <xf numFmtId="43" fontId="16" fillId="0" borderId="0" xfId="48" applyFont="1" applyBorder="1" applyAlignment="1">
      <alignment/>
    </xf>
    <xf numFmtId="43" fontId="4" fillId="0" borderId="10" xfId="48" applyFont="1" applyBorder="1" applyAlignment="1">
      <alignment/>
    </xf>
    <xf numFmtId="43" fontId="4" fillId="0" borderId="13" xfId="48" applyFont="1" applyBorder="1" applyAlignment="1">
      <alignment/>
    </xf>
    <xf numFmtId="43" fontId="0" fillId="0" borderId="0" xfId="48" applyFont="1" applyBorder="1" applyAlignment="1">
      <alignment/>
    </xf>
    <xf numFmtId="43" fontId="4" fillId="0" borderId="10" xfId="48" applyFont="1" applyBorder="1" applyAlignment="1">
      <alignment horizontal="center"/>
    </xf>
    <xf numFmtId="41" fontId="10" fillId="0" borderId="0" xfId="48" applyNumberFormat="1" applyFont="1" applyBorder="1" applyAlignment="1">
      <alignment horizontal="right"/>
    </xf>
    <xf numFmtId="41" fontId="10" fillId="0" borderId="0" xfId="48" applyNumberFormat="1" applyFont="1" applyBorder="1" applyAlignment="1">
      <alignment/>
    </xf>
    <xf numFmtId="43" fontId="10" fillId="0" borderId="0" xfId="48" applyFont="1" applyBorder="1" applyAlignment="1">
      <alignment/>
    </xf>
    <xf numFmtId="0" fontId="54" fillId="0" borderId="0" xfId="0" applyFont="1" applyBorder="1" applyAlignment="1">
      <alignment horizontal="center"/>
    </xf>
    <xf numFmtId="0" fontId="13" fillId="0" borderId="0" xfId="48" applyNumberFormat="1" applyFont="1" applyBorder="1" applyAlignment="1">
      <alignment horizontal="center"/>
    </xf>
    <xf numFmtId="43" fontId="2" fillId="0" borderId="13" xfId="48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43" fontId="6" fillId="0" borderId="15" xfId="48" applyFont="1" applyBorder="1" applyAlignment="1">
      <alignment/>
    </xf>
    <xf numFmtId="171" fontId="55" fillId="0" borderId="0" xfId="0" applyNumberFormat="1" applyFont="1" applyAlignment="1">
      <alignment/>
    </xf>
    <xf numFmtId="171" fontId="56" fillId="0" borderId="10" xfId="0" applyNumberFormat="1" applyFont="1" applyBorder="1" applyAlignment="1">
      <alignment/>
    </xf>
    <xf numFmtId="43" fontId="9" fillId="0" borderId="14" xfId="48" applyFont="1" applyBorder="1" applyAlignment="1">
      <alignment/>
    </xf>
    <xf numFmtId="43" fontId="15" fillId="0" borderId="10" xfId="48" applyFont="1" applyBorder="1" applyAlignment="1">
      <alignment/>
    </xf>
    <xf numFmtId="0" fontId="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3" fontId="33" fillId="0" borderId="0" xfId="48" applyFont="1" applyBorder="1" applyAlignment="1">
      <alignment horizontal="left"/>
    </xf>
    <xf numFmtId="43" fontId="34" fillId="0" borderId="0" xfId="48" applyFont="1" applyBorder="1" applyAlignment="1">
      <alignment horizontal="left"/>
    </xf>
    <xf numFmtId="43" fontId="34" fillId="0" borderId="0" xfId="48" applyFont="1" applyBorder="1" applyAlignment="1">
      <alignment/>
    </xf>
    <xf numFmtId="41" fontId="33" fillId="0" borderId="0" xfId="48" applyNumberFormat="1" applyFont="1" applyBorder="1" applyAlignment="1">
      <alignment horizontal="right"/>
    </xf>
    <xf numFmtId="41" fontId="33" fillId="0" borderId="16" xfId="48" applyNumberFormat="1" applyFont="1" applyBorder="1" applyAlignment="1">
      <alignment horizontal="center" vertical="top"/>
    </xf>
    <xf numFmtId="43" fontId="1" fillId="0" borderId="0" xfId="48" applyFont="1" applyBorder="1" applyAlignment="1">
      <alignment horizontal="left"/>
    </xf>
    <xf numFmtId="43" fontId="35" fillId="0" borderId="0" xfId="48" applyFont="1" applyBorder="1" applyAlignment="1">
      <alignment horizontal="left"/>
    </xf>
    <xf numFmtId="43" fontId="1" fillId="0" borderId="0" xfId="48" applyFont="1" applyBorder="1" applyAlignment="1">
      <alignment/>
    </xf>
    <xf numFmtId="43" fontId="2" fillId="0" borderId="15" xfId="48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P47"/>
  <sheetViews>
    <sheetView zoomScale="90" zoomScaleNormal="90" zoomScalePageLayoutView="0" workbookViewId="0" topLeftCell="A3">
      <selection activeCell="B44" sqref="B44"/>
    </sheetView>
  </sheetViews>
  <sheetFormatPr defaultColWidth="11.421875" defaultRowHeight="15"/>
  <cols>
    <col min="1" max="1" width="5.8515625" style="1" customWidth="1"/>
    <col min="2" max="2" width="23.57421875" style="1" customWidth="1"/>
    <col min="3" max="3" width="12.140625" style="1" customWidth="1"/>
    <col min="4" max="4" width="10.421875" style="1" customWidth="1"/>
    <col min="5" max="6" width="10.28125" style="1" customWidth="1"/>
    <col min="7" max="8" width="10.421875" style="1" customWidth="1"/>
    <col min="9" max="9" width="10.28125" style="1" customWidth="1"/>
    <col min="10" max="10" width="10.421875" style="1" customWidth="1"/>
    <col min="11" max="11" width="11.421875" style="1" customWidth="1"/>
    <col min="12" max="12" width="10.8515625" style="1" customWidth="1"/>
    <col min="13" max="13" width="11.00390625" style="1" customWidth="1"/>
    <col min="14" max="14" width="10.8515625" style="1" customWidth="1"/>
    <col min="15" max="15" width="15.140625" style="1" customWidth="1"/>
    <col min="16" max="16" width="13.8515625" style="1" customWidth="1"/>
    <col min="17" max="16384" width="11.421875" style="1" customWidth="1"/>
  </cols>
  <sheetData>
    <row r="2" spans="1:16" ht="21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21">
      <c r="A4" s="51" t="s">
        <v>98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ht="15">
      <c r="C5" s="36"/>
    </row>
    <row r="6" spans="2:16" s="2" customFormat="1" ht="15.75">
      <c r="B6" s="41" t="s">
        <v>30</v>
      </c>
      <c r="C6" s="5" t="s">
        <v>18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26</v>
      </c>
      <c r="L6" s="2" t="s">
        <v>27</v>
      </c>
      <c r="M6" s="2" t="s">
        <v>28</v>
      </c>
      <c r="N6" s="2" t="s">
        <v>29</v>
      </c>
      <c r="O6" s="2" t="s">
        <v>31</v>
      </c>
      <c r="P6" s="2" t="s">
        <v>99</v>
      </c>
    </row>
    <row r="7" spans="1:16" s="3" customFormat="1" ht="15.75">
      <c r="A7" s="38">
        <v>1</v>
      </c>
      <c r="B7" s="55" t="s">
        <v>42</v>
      </c>
      <c r="C7" s="3">
        <v>160000</v>
      </c>
      <c r="D7" s="30">
        <v>160000</v>
      </c>
      <c r="E7" s="30">
        <v>160000</v>
      </c>
      <c r="F7" s="30">
        <v>160000</v>
      </c>
      <c r="G7" s="30">
        <v>160000</v>
      </c>
      <c r="H7" s="30">
        <v>160000</v>
      </c>
      <c r="I7" s="30">
        <v>160000</v>
      </c>
      <c r="J7" s="30">
        <v>160000</v>
      </c>
      <c r="K7" s="30">
        <v>160000</v>
      </c>
      <c r="L7" s="30">
        <v>160000</v>
      </c>
      <c r="M7" s="30">
        <v>160000</v>
      </c>
      <c r="N7" s="30">
        <v>160000</v>
      </c>
      <c r="O7" s="4">
        <f>C7+D7+E7+F7+G7+H7+I7+J7+K7+L7+M7+N7</f>
        <v>1920000</v>
      </c>
      <c r="P7" s="4">
        <f>O7/12</f>
        <v>160000</v>
      </c>
    </row>
    <row r="8" spans="1:16" s="4" customFormat="1" ht="15.75">
      <c r="A8" s="38">
        <v>2</v>
      </c>
      <c r="B8" s="55" t="s">
        <v>67</v>
      </c>
      <c r="C8" s="31">
        <v>95000</v>
      </c>
      <c r="D8" s="31">
        <v>95000</v>
      </c>
      <c r="E8" s="31">
        <v>95000</v>
      </c>
      <c r="F8" s="31">
        <v>95000</v>
      </c>
      <c r="G8" s="31">
        <v>95000</v>
      </c>
      <c r="H8" s="31">
        <v>95000</v>
      </c>
      <c r="I8" s="31">
        <v>95000</v>
      </c>
      <c r="J8" s="31">
        <v>95000</v>
      </c>
      <c r="K8" s="31">
        <v>95000</v>
      </c>
      <c r="L8" s="31">
        <v>95000</v>
      </c>
      <c r="M8" s="31">
        <v>95000</v>
      </c>
      <c r="N8" s="31">
        <v>95000</v>
      </c>
      <c r="O8" s="4">
        <f>C8+D8+E8+F8+G8+H8+I8+J8+K8+L8+M8+N8</f>
        <v>1140000</v>
      </c>
      <c r="P8" s="4">
        <f>O8/12</f>
        <v>95000</v>
      </c>
    </row>
    <row r="9" spans="1:16" s="4" customFormat="1" ht="15.75">
      <c r="A9" s="38">
        <v>3</v>
      </c>
      <c r="B9" s="55" t="s">
        <v>7</v>
      </c>
      <c r="C9" s="31">
        <v>55000</v>
      </c>
      <c r="D9" s="31">
        <v>55000</v>
      </c>
      <c r="E9" s="31">
        <v>55000</v>
      </c>
      <c r="F9" s="31">
        <v>55000</v>
      </c>
      <c r="G9" s="31">
        <v>55000</v>
      </c>
      <c r="H9" s="31">
        <v>55000</v>
      </c>
      <c r="I9" s="31">
        <v>55000</v>
      </c>
      <c r="J9" s="31">
        <v>55000</v>
      </c>
      <c r="K9" s="31">
        <v>55000</v>
      </c>
      <c r="L9" s="31">
        <v>55000</v>
      </c>
      <c r="M9" s="31">
        <v>55000</v>
      </c>
      <c r="N9" s="31">
        <v>55000</v>
      </c>
      <c r="O9" s="4">
        <f aca="true" t="shared" si="0" ref="O9:O42">C9+D9+E9+F9+G9+H9+I9+J9+K9+L9+M9+N9</f>
        <v>660000</v>
      </c>
      <c r="P9" s="4">
        <f aca="true" t="shared" si="1" ref="P9:P42">O9/12</f>
        <v>55000</v>
      </c>
    </row>
    <row r="10" spans="1:16" s="4" customFormat="1" ht="15.75">
      <c r="A10" s="38">
        <v>4</v>
      </c>
      <c r="B10" s="55" t="s">
        <v>14</v>
      </c>
      <c r="C10" s="31"/>
      <c r="G10" s="31">
        <v>55000</v>
      </c>
      <c r="H10" s="31">
        <v>55000</v>
      </c>
      <c r="I10" s="31">
        <v>55000</v>
      </c>
      <c r="J10" s="31">
        <v>55000</v>
      </c>
      <c r="K10" s="31">
        <v>55000</v>
      </c>
      <c r="L10" s="31">
        <v>55000</v>
      </c>
      <c r="M10" s="31">
        <v>55000</v>
      </c>
      <c r="N10" s="31">
        <v>55000</v>
      </c>
      <c r="O10" s="4">
        <f t="shared" si="0"/>
        <v>440000</v>
      </c>
      <c r="P10" s="4">
        <f t="shared" si="1"/>
        <v>36666.666666666664</v>
      </c>
    </row>
    <row r="11" spans="1:16" s="4" customFormat="1" ht="15.75">
      <c r="A11" s="38">
        <v>5</v>
      </c>
      <c r="B11" s="55" t="s">
        <v>43</v>
      </c>
      <c r="C11" s="31">
        <v>45000</v>
      </c>
      <c r="D11" s="31">
        <v>45000</v>
      </c>
      <c r="E11" s="31">
        <v>45000</v>
      </c>
      <c r="F11" s="31">
        <v>45000</v>
      </c>
      <c r="G11" s="31">
        <v>45000</v>
      </c>
      <c r="H11" s="31">
        <v>45000</v>
      </c>
      <c r="I11" s="31">
        <v>45000</v>
      </c>
      <c r="J11" s="31">
        <v>45000</v>
      </c>
      <c r="K11" s="31">
        <v>45000</v>
      </c>
      <c r="L11" s="31">
        <v>45000</v>
      </c>
      <c r="M11" s="31">
        <v>45000</v>
      </c>
      <c r="N11" s="31">
        <v>45000</v>
      </c>
      <c r="O11" s="4">
        <f t="shared" si="0"/>
        <v>540000</v>
      </c>
      <c r="P11" s="4">
        <f t="shared" si="1"/>
        <v>45000</v>
      </c>
    </row>
    <row r="12" spans="1:16" s="3" customFormat="1" ht="15.75">
      <c r="A12" s="38">
        <v>6</v>
      </c>
      <c r="B12" s="55" t="s">
        <v>44</v>
      </c>
      <c r="C12" s="30">
        <v>45000</v>
      </c>
      <c r="D12" s="30">
        <v>45000</v>
      </c>
      <c r="E12" s="30">
        <v>45000</v>
      </c>
      <c r="F12" s="30">
        <v>45000</v>
      </c>
      <c r="G12" s="30">
        <v>45000</v>
      </c>
      <c r="H12" s="30">
        <v>45000</v>
      </c>
      <c r="I12" s="30">
        <v>45000</v>
      </c>
      <c r="J12" s="30">
        <v>45000</v>
      </c>
      <c r="K12" s="30">
        <v>45000</v>
      </c>
      <c r="L12" s="30">
        <v>45000</v>
      </c>
      <c r="M12" s="30">
        <v>45000</v>
      </c>
      <c r="N12" s="30">
        <v>45000</v>
      </c>
      <c r="O12" s="4">
        <f t="shared" si="0"/>
        <v>540000</v>
      </c>
      <c r="P12" s="4">
        <f t="shared" si="1"/>
        <v>45000</v>
      </c>
    </row>
    <row r="13" spans="1:16" s="3" customFormat="1" ht="15.75">
      <c r="A13" s="39">
        <v>7</v>
      </c>
      <c r="B13" s="56" t="s">
        <v>45</v>
      </c>
      <c r="C13" s="34">
        <v>21500</v>
      </c>
      <c r="D13" s="34">
        <v>21500</v>
      </c>
      <c r="E13" s="34">
        <v>21500</v>
      </c>
      <c r="F13" s="34">
        <v>21500</v>
      </c>
      <c r="G13" s="34">
        <v>21500</v>
      </c>
      <c r="H13" s="34">
        <v>21500</v>
      </c>
      <c r="I13" s="34">
        <v>21500</v>
      </c>
      <c r="J13" s="34">
        <v>21500</v>
      </c>
      <c r="K13" s="34">
        <v>21500</v>
      </c>
      <c r="L13" s="34">
        <v>21500</v>
      </c>
      <c r="M13" s="34">
        <v>21500</v>
      </c>
      <c r="N13" s="34">
        <v>21500</v>
      </c>
      <c r="O13" s="4">
        <f t="shared" si="0"/>
        <v>258000</v>
      </c>
      <c r="P13" s="4">
        <f t="shared" si="1"/>
        <v>21500</v>
      </c>
    </row>
    <row r="14" spans="1:16" s="3" customFormat="1" ht="15.75">
      <c r="A14" s="38">
        <v>8</v>
      </c>
      <c r="B14" s="56" t="s">
        <v>68</v>
      </c>
      <c r="C14" s="34">
        <v>18000</v>
      </c>
      <c r="D14" s="34">
        <v>18000</v>
      </c>
      <c r="E14" s="34">
        <v>18000</v>
      </c>
      <c r="F14" s="34">
        <v>18000</v>
      </c>
      <c r="G14" s="34">
        <v>18000</v>
      </c>
      <c r="H14" s="34">
        <v>18000</v>
      </c>
      <c r="I14" s="34">
        <v>18000</v>
      </c>
      <c r="J14" s="34">
        <v>18000</v>
      </c>
      <c r="K14" s="34">
        <v>18000</v>
      </c>
      <c r="L14" s="34">
        <v>18000</v>
      </c>
      <c r="M14" s="34">
        <v>18000</v>
      </c>
      <c r="N14" s="34">
        <v>18000</v>
      </c>
      <c r="O14" s="4">
        <f t="shared" si="0"/>
        <v>216000</v>
      </c>
      <c r="P14" s="4">
        <f t="shared" si="1"/>
        <v>18000</v>
      </c>
    </row>
    <row r="15" spans="1:16" s="3" customFormat="1" ht="15.75">
      <c r="A15" s="38">
        <v>9</v>
      </c>
      <c r="B15" s="56" t="s">
        <v>46</v>
      </c>
      <c r="C15" s="34">
        <v>22000</v>
      </c>
      <c r="D15" s="34">
        <v>22000</v>
      </c>
      <c r="E15" s="34">
        <v>22000</v>
      </c>
      <c r="F15" s="34">
        <v>22000</v>
      </c>
      <c r="G15" s="34">
        <v>22000</v>
      </c>
      <c r="H15" s="34">
        <v>22000</v>
      </c>
      <c r="I15" s="34">
        <v>22000</v>
      </c>
      <c r="J15" s="34">
        <v>22000</v>
      </c>
      <c r="K15" s="34">
        <v>22000</v>
      </c>
      <c r="L15" s="34">
        <v>22000</v>
      </c>
      <c r="M15" s="34">
        <v>22000</v>
      </c>
      <c r="N15" s="34">
        <v>22000</v>
      </c>
      <c r="O15" s="4">
        <f t="shared" si="0"/>
        <v>264000</v>
      </c>
      <c r="P15" s="4">
        <f t="shared" si="1"/>
        <v>22000</v>
      </c>
    </row>
    <row r="16" spans="1:16" s="3" customFormat="1" ht="15.75">
      <c r="A16" s="38">
        <v>10</v>
      </c>
      <c r="B16" s="56" t="s">
        <v>69</v>
      </c>
      <c r="C16" s="34">
        <v>22000</v>
      </c>
      <c r="D16" s="34">
        <v>22000</v>
      </c>
      <c r="E16" s="34">
        <v>22000</v>
      </c>
      <c r="F16" s="34">
        <v>22000</v>
      </c>
      <c r="G16" s="34">
        <v>22000</v>
      </c>
      <c r="H16" s="34">
        <v>22000</v>
      </c>
      <c r="I16" s="34">
        <v>22000</v>
      </c>
      <c r="J16" s="34">
        <v>22000</v>
      </c>
      <c r="K16" s="34">
        <v>22000</v>
      </c>
      <c r="L16" s="34">
        <v>22000</v>
      </c>
      <c r="M16" s="34">
        <v>22000</v>
      </c>
      <c r="N16" s="34">
        <v>22000</v>
      </c>
      <c r="O16" s="4">
        <f t="shared" si="0"/>
        <v>264000</v>
      </c>
      <c r="P16" s="4">
        <f t="shared" si="1"/>
        <v>22000</v>
      </c>
    </row>
    <row r="17" spans="1:16" s="3" customFormat="1" ht="15.75">
      <c r="A17" s="38">
        <v>11</v>
      </c>
      <c r="B17" s="56" t="s">
        <v>70</v>
      </c>
      <c r="C17" s="34">
        <v>33000</v>
      </c>
      <c r="D17" s="34">
        <v>33000</v>
      </c>
      <c r="E17" s="34">
        <v>33000</v>
      </c>
      <c r="F17" s="34">
        <v>33000</v>
      </c>
      <c r="G17" s="34">
        <v>33000</v>
      </c>
      <c r="H17" s="34">
        <v>33000</v>
      </c>
      <c r="I17" s="34">
        <v>33000</v>
      </c>
      <c r="J17" s="34">
        <v>33000</v>
      </c>
      <c r="K17" s="34">
        <v>33000</v>
      </c>
      <c r="L17" s="34">
        <v>33000</v>
      </c>
      <c r="M17" s="34">
        <v>33000</v>
      </c>
      <c r="N17" s="34">
        <v>33000</v>
      </c>
      <c r="O17" s="4">
        <f t="shared" si="0"/>
        <v>396000</v>
      </c>
      <c r="P17" s="4">
        <f t="shared" si="1"/>
        <v>33000</v>
      </c>
    </row>
    <row r="18" spans="1:16" s="3" customFormat="1" ht="15.75">
      <c r="A18" s="39">
        <v>12</v>
      </c>
      <c r="B18" s="57" t="s">
        <v>9</v>
      </c>
      <c r="C18" s="34">
        <v>21500</v>
      </c>
      <c r="D18" s="34">
        <v>21500</v>
      </c>
      <c r="E18" s="34">
        <v>21500</v>
      </c>
      <c r="F18" s="34">
        <v>21500</v>
      </c>
      <c r="G18" s="34">
        <v>21500</v>
      </c>
      <c r="H18" s="34">
        <v>21500</v>
      </c>
      <c r="I18" s="34">
        <v>21500</v>
      </c>
      <c r="J18" s="34">
        <v>21500</v>
      </c>
      <c r="K18" s="34">
        <v>21500</v>
      </c>
      <c r="L18" s="34">
        <v>21500</v>
      </c>
      <c r="M18" s="34">
        <v>21500</v>
      </c>
      <c r="N18" s="34">
        <v>21500</v>
      </c>
      <c r="O18" s="4">
        <f t="shared" si="0"/>
        <v>258000</v>
      </c>
      <c r="P18" s="4">
        <f t="shared" si="1"/>
        <v>21500</v>
      </c>
    </row>
    <row r="19" spans="1:16" s="3" customFormat="1" ht="15.75">
      <c r="A19" s="38">
        <v>13</v>
      </c>
      <c r="B19" s="56" t="s">
        <v>47</v>
      </c>
      <c r="C19" s="34">
        <v>24500</v>
      </c>
      <c r="D19" s="34">
        <v>24500</v>
      </c>
      <c r="E19" s="34">
        <v>24500</v>
      </c>
      <c r="F19" s="34">
        <v>24500</v>
      </c>
      <c r="G19" s="34">
        <v>24500</v>
      </c>
      <c r="H19" s="34">
        <v>24500</v>
      </c>
      <c r="I19" s="34">
        <v>24500</v>
      </c>
      <c r="J19" s="34">
        <v>24500</v>
      </c>
      <c r="K19" s="34">
        <v>24500</v>
      </c>
      <c r="L19" s="34">
        <v>24500</v>
      </c>
      <c r="M19" s="34">
        <v>24500</v>
      </c>
      <c r="N19" s="34">
        <v>24500</v>
      </c>
      <c r="O19" s="4">
        <f t="shared" si="0"/>
        <v>294000</v>
      </c>
      <c r="P19" s="4">
        <f t="shared" si="1"/>
        <v>24500</v>
      </c>
    </row>
    <row r="20" spans="1:16" s="3" customFormat="1" ht="15.75">
      <c r="A20" s="38">
        <v>14</v>
      </c>
      <c r="B20" s="56" t="s">
        <v>71</v>
      </c>
      <c r="C20" s="34">
        <v>33000</v>
      </c>
      <c r="D20" s="34">
        <v>33000</v>
      </c>
      <c r="E20" s="34">
        <v>33000</v>
      </c>
      <c r="F20" s="34">
        <v>33000</v>
      </c>
      <c r="G20" s="34">
        <v>33000</v>
      </c>
      <c r="H20" s="34">
        <v>33000</v>
      </c>
      <c r="I20" s="34">
        <v>33000</v>
      </c>
      <c r="J20" s="34">
        <v>33000</v>
      </c>
      <c r="K20" s="34">
        <v>33000</v>
      </c>
      <c r="L20" s="34">
        <v>33000</v>
      </c>
      <c r="M20" s="34">
        <v>33000</v>
      </c>
      <c r="N20" s="34">
        <v>33000</v>
      </c>
      <c r="O20" s="4">
        <f t="shared" si="0"/>
        <v>396000</v>
      </c>
      <c r="P20" s="4">
        <f t="shared" si="1"/>
        <v>33000</v>
      </c>
    </row>
    <row r="21" spans="1:16" s="3" customFormat="1" ht="15.75">
      <c r="A21" s="38">
        <v>15</v>
      </c>
      <c r="B21" s="56" t="s">
        <v>11</v>
      </c>
      <c r="C21" s="34">
        <v>25000</v>
      </c>
      <c r="D21" s="34">
        <v>25000</v>
      </c>
      <c r="E21" s="34">
        <v>25000</v>
      </c>
      <c r="F21" s="34">
        <v>25000</v>
      </c>
      <c r="G21" s="34">
        <v>25000</v>
      </c>
      <c r="H21" s="34">
        <v>25000</v>
      </c>
      <c r="I21" s="34">
        <v>25000</v>
      </c>
      <c r="J21" s="34">
        <v>25000</v>
      </c>
      <c r="K21" s="34">
        <v>25000</v>
      </c>
      <c r="L21" s="34">
        <v>25000</v>
      </c>
      <c r="M21" s="34">
        <v>25000</v>
      </c>
      <c r="N21" s="34">
        <v>25000</v>
      </c>
      <c r="O21" s="4">
        <f t="shared" si="0"/>
        <v>300000</v>
      </c>
      <c r="P21" s="4">
        <f t="shared" si="1"/>
        <v>25000</v>
      </c>
    </row>
    <row r="22" spans="1:16" s="3" customFormat="1" ht="15.75">
      <c r="A22" s="38">
        <v>16</v>
      </c>
      <c r="B22" s="56" t="s">
        <v>72</v>
      </c>
      <c r="C22" s="34">
        <v>19000</v>
      </c>
      <c r="D22" s="34">
        <v>19000</v>
      </c>
      <c r="E22" s="34">
        <v>19000</v>
      </c>
      <c r="F22" s="34">
        <v>19000</v>
      </c>
      <c r="G22" s="34">
        <v>19000</v>
      </c>
      <c r="H22" s="34">
        <v>19000</v>
      </c>
      <c r="I22" s="34">
        <v>19000</v>
      </c>
      <c r="J22" s="34">
        <v>19000</v>
      </c>
      <c r="K22" s="34">
        <v>19000</v>
      </c>
      <c r="L22" s="34">
        <v>19000</v>
      </c>
      <c r="M22" s="34">
        <v>19000</v>
      </c>
      <c r="N22" s="34">
        <v>19000</v>
      </c>
      <c r="O22" s="4">
        <f t="shared" si="0"/>
        <v>228000</v>
      </c>
      <c r="P22" s="4">
        <f t="shared" si="1"/>
        <v>19000</v>
      </c>
    </row>
    <row r="23" spans="1:16" s="3" customFormat="1" ht="15.75">
      <c r="A23" s="38">
        <v>17</v>
      </c>
      <c r="B23" s="56" t="s">
        <v>73</v>
      </c>
      <c r="C23" s="34">
        <v>30000</v>
      </c>
      <c r="D23" s="34">
        <v>30000</v>
      </c>
      <c r="E23" s="34">
        <v>30000</v>
      </c>
      <c r="F23" s="34">
        <v>30000</v>
      </c>
      <c r="G23" s="34">
        <v>30000</v>
      </c>
      <c r="H23" s="34">
        <v>30000</v>
      </c>
      <c r="I23" s="34">
        <v>30000</v>
      </c>
      <c r="J23" s="34">
        <v>30000</v>
      </c>
      <c r="K23" s="34">
        <v>30000</v>
      </c>
      <c r="L23" s="34">
        <v>30000</v>
      </c>
      <c r="M23" s="34">
        <v>30000</v>
      </c>
      <c r="N23" s="34">
        <v>30000</v>
      </c>
      <c r="O23" s="4">
        <f t="shared" si="0"/>
        <v>360000</v>
      </c>
      <c r="P23" s="4">
        <f t="shared" si="1"/>
        <v>30000</v>
      </c>
    </row>
    <row r="24" spans="1:16" s="3" customFormat="1" ht="15.75">
      <c r="A24" s="38">
        <v>18</v>
      </c>
      <c r="B24" s="56" t="s">
        <v>74</v>
      </c>
      <c r="C24" s="34">
        <v>20000</v>
      </c>
      <c r="D24" s="34">
        <v>20000</v>
      </c>
      <c r="E24" s="34">
        <v>20000</v>
      </c>
      <c r="F24" s="34">
        <v>20000</v>
      </c>
      <c r="G24" s="34">
        <v>20000</v>
      </c>
      <c r="H24" s="34">
        <v>20000</v>
      </c>
      <c r="I24" s="34">
        <v>20000</v>
      </c>
      <c r="J24" s="34">
        <v>20000</v>
      </c>
      <c r="K24" s="34">
        <v>20000</v>
      </c>
      <c r="L24" s="34">
        <v>20000</v>
      </c>
      <c r="M24" s="34">
        <v>20000</v>
      </c>
      <c r="N24" s="34">
        <v>20000</v>
      </c>
      <c r="O24" s="4">
        <f t="shared" si="0"/>
        <v>240000</v>
      </c>
      <c r="P24" s="4">
        <f t="shared" si="1"/>
        <v>20000</v>
      </c>
    </row>
    <row r="25" spans="1:16" s="3" customFormat="1" ht="15.75">
      <c r="A25" s="39">
        <v>19</v>
      </c>
      <c r="B25" s="57" t="s">
        <v>48</v>
      </c>
      <c r="C25" s="35">
        <v>15000</v>
      </c>
      <c r="D25" s="35">
        <v>15000</v>
      </c>
      <c r="E25" s="35">
        <v>15000</v>
      </c>
      <c r="F25" s="35">
        <v>15000</v>
      </c>
      <c r="G25" s="35">
        <v>15000</v>
      </c>
      <c r="H25" s="35">
        <v>15000</v>
      </c>
      <c r="I25" s="35">
        <v>15000</v>
      </c>
      <c r="J25" s="35">
        <v>15000</v>
      </c>
      <c r="K25" s="35">
        <v>15000</v>
      </c>
      <c r="L25" s="35">
        <v>15000</v>
      </c>
      <c r="M25" s="35">
        <v>15000</v>
      </c>
      <c r="N25" s="35">
        <v>15000</v>
      </c>
      <c r="O25" s="4">
        <f t="shared" si="0"/>
        <v>180000</v>
      </c>
      <c r="P25" s="4">
        <f t="shared" si="1"/>
        <v>15000</v>
      </c>
    </row>
    <row r="26" spans="1:16" s="3" customFormat="1" ht="15" customHeight="1">
      <c r="A26" s="38">
        <v>20</v>
      </c>
      <c r="B26" s="55" t="s">
        <v>49</v>
      </c>
      <c r="C26" s="30">
        <v>15000</v>
      </c>
      <c r="D26" s="30">
        <v>15000</v>
      </c>
      <c r="E26" s="30">
        <v>15000</v>
      </c>
      <c r="F26" s="30">
        <v>15000</v>
      </c>
      <c r="G26" s="30">
        <v>15000</v>
      </c>
      <c r="H26" s="30">
        <v>15000</v>
      </c>
      <c r="I26" s="30">
        <v>15000</v>
      </c>
      <c r="J26" s="30">
        <v>15000</v>
      </c>
      <c r="K26" s="30">
        <v>15000</v>
      </c>
      <c r="L26" s="30">
        <v>15000</v>
      </c>
      <c r="M26" s="30">
        <v>15000</v>
      </c>
      <c r="N26" s="30">
        <v>15000</v>
      </c>
      <c r="O26" s="4">
        <f t="shared" si="0"/>
        <v>180000</v>
      </c>
      <c r="P26" s="4">
        <f t="shared" si="1"/>
        <v>15000</v>
      </c>
    </row>
    <row r="27" spans="1:16" s="3" customFormat="1" ht="15.75">
      <c r="A27" s="38">
        <v>21</v>
      </c>
      <c r="B27" s="55" t="s">
        <v>50</v>
      </c>
      <c r="C27" s="30">
        <v>24000</v>
      </c>
      <c r="D27" s="30">
        <v>24000</v>
      </c>
      <c r="E27" s="30">
        <v>24000</v>
      </c>
      <c r="F27" s="30">
        <v>24000</v>
      </c>
      <c r="G27" s="30">
        <v>24000</v>
      </c>
      <c r="H27" s="30">
        <v>24000</v>
      </c>
      <c r="I27" s="30">
        <v>24000</v>
      </c>
      <c r="J27" s="30">
        <v>24000</v>
      </c>
      <c r="K27" s="30">
        <v>24000</v>
      </c>
      <c r="L27" s="30">
        <v>24000</v>
      </c>
      <c r="M27" s="30">
        <v>24000</v>
      </c>
      <c r="N27" s="30">
        <v>24000</v>
      </c>
      <c r="O27" s="4">
        <f t="shared" si="0"/>
        <v>288000</v>
      </c>
      <c r="P27" s="4">
        <f t="shared" si="1"/>
        <v>24000</v>
      </c>
    </row>
    <row r="28" spans="1:16" s="3" customFormat="1" ht="15.75">
      <c r="A28" s="38">
        <v>22</v>
      </c>
      <c r="B28" s="55" t="s">
        <v>51</v>
      </c>
      <c r="C28" s="30">
        <v>15000</v>
      </c>
      <c r="D28" s="30">
        <v>15000</v>
      </c>
      <c r="E28" s="30">
        <v>15000</v>
      </c>
      <c r="F28" s="30">
        <v>15000</v>
      </c>
      <c r="G28" s="30">
        <v>15000</v>
      </c>
      <c r="H28" s="30">
        <v>15000</v>
      </c>
      <c r="I28" s="30">
        <v>15000</v>
      </c>
      <c r="J28" s="30">
        <v>15000</v>
      </c>
      <c r="K28" s="30">
        <v>15000</v>
      </c>
      <c r="L28" s="30">
        <v>15000</v>
      </c>
      <c r="M28" s="30">
        <v>15000</v>
      </c>
      <c r="N28" s="30">
        <v>15000</v>
      </c>
      <c r="O28" s="4">
        <f t="shared" si="0"/>
        <v>180000</v>
      </c>
      <c r="P28" s="4">
        <f t="shared" si="1"/>
        <v>15000</v>
      </c>
    </row>
    <row r="29" spans="1:16" s="3" customFormat="1" ht="15.75">
      <c r="A29" s="38">
        <v>23</v>
      </c>
      <c r="B29" s="55" t="s">
        <v>52</v>
      </c>
      <c r="C29" s="30">
        <v>15000</v>
      </c>
      <c r="D29" s="30">
        <v>15000</v>
      </c>
      <c r="E29" s="30">
        <v>15000</v>
      </c>
      <c r="F29" s="30">
        <v>15000</v>
      </c>
      <c r="G29" s="30">
        <v>15000</v>
      </c>
      <c r="H29" s="30">
        <v>15000</v>
      </c>
      <c r="I29" s="30">
        <v>15000</v>
      </c>
      <c r="J29" s="30">
        <v>15000</v>
      </c>
      <c r="K29" s="30">
        <v>15000</v>
      </c>
      <c r="L29" s="30">
        <v>15000</v>
      </c>
      <c r="M29" s="30">
        <v>15000</v>
      </c>
      <c r="N29" s="30">
        <v>15000</v>
      </c>
      <c r="O29" s="4">
        <f t="shared" si="0"/>
        <v>180000</v>
      </c>
      <c r="P29" s="4">
        <f t="shared" si="1"/>
        <v>15000</v>
      </c>
    </row>
    <row r="30" spans="1:16" s="3" customFormat="1" ht="14.25" customHeight="1">
      <c r="A30" s="38">
        <v>24</v>
      </c>
      <c r="B30" s="55" t="s">
        <v>75</v>
      </c>
      <c r="C30" s="30">
        <v>16500</v>
      </c>
      <c r="D30" s="30">
        <v>16500</v>
      </c>
      <c r="E30" s="30">
        <v>16500</v>
      </c>
      <c r="F30" s="30">
        <v>16500</v>
      </c>
      <c r="G30" s="30">
        <v>16500</v>
      </c>
      <c r="H30" s="30">
        <v>16500</v>
      </c>
      <c r="I30" s="30">
        <v>16500</v>
      </c>
      <c r="J30" s="30">
        <v>16500</v>
      </c>
      <c r="K30" s="30">
        <v>16500</v>
      </c>
      <c r="L30" s="30">
        <v>16500</v>
      </c>
      <c r="M30" s="30">
        <v>16500</v>
      </c>
      <c r="N30" s="30">
        <v>16500</v>
      </c>
      <c r="O30" s="4">
        <f t="shared" si="0"/>
        <v>198000</v>
      </c>
      <c r="P30" s="4">
        <f t="shared" si="1"/>
        <v>16500</v>
      </c>
    </row>
    <row r="31" spans="1:16" s="3" customFormat="1" ht="14.25" customHeight="1">
      <c r="A31" s="38">
        <v>25</v>
      </c>
      <c r="B31" s="55" t="s">
        <v>53</v>
      </c>
      <c r="C31" s="30">
        <v>15000</v>
      </c>
      <c r="D31" s="30">
        <v>15000</v>
      </c>
      <c r="E31" s="30">
        <v>15000</v>
      </c>
      <c r="F31" s="30">
        <v>15000</v>
      </c>
      <c r="G31" s="30">
        <v>15000</v>
      </c>
      <c r="H31" s="30">
        <v>15000</v>
      </c>
      <c r="I31" s="30">
        <v>15000</v>
      </c>
      <c r="J31" s="30">
        <v>15000</v>
      </c>
      <c r="K31" s="30">
        <v>15000</v>
      </c>
      <c r="L31" s="30">
        <v>15000</v>
      </c>
      <c r="M31" s="30">
        <v>15000</v>
      </c>
      <c r="N31" s="30">
        <v>15000</v>
      </c>
      <c r="O31" s="4">
        <f t="shared" si="0"/>
        <v>180000</v>
      </c>
      <c r="P31" s="4">
        <f t="shared" si="1"/>
        <v>15000</v>
      </c>
    </row>
    <row r="32" spans="1:16" s="3" customFormat="1" ht="14.25" customHeight="1">
      <c r="A32" s="38">
        <v>26</v>
      </c>
      <c r="B32" s="55" t="s">
        <v>76</v>
      </c>
      <c r="C32" s="30">
        <v>15000</v>
      </c>
      <c r="D32" s="30">
        <v>15000</v>
      </c>
      <c r="E32" s="30">
        <v>15000</v>
      </c>
      <c r="F32" s="30">
        <v>16000</v>
      </c>
      <c r="G32" s="30">
        <v>16000</v>
      </c>
      <c r="H32" s="30">
        <v>16000</v>
      </c>
      <c r="I32" s="30">
        <v>16000</v>
      </c>
      <c r="J32" s="30">
        <v>16000</v>
      </c>
      <c r="K32" s="30">
        <v>16000</v>
      </c>
      <c r="L32" s="30">
        <v>16000</v>
      </c>
      <c r="M32" s="30">
        <v>16000</v>
      </c>
      <c r="N32" s="30">
        <v>16000</v>
      </c>
      <c r="O32" s="4">
        <f t="shared" si="0"/>
        <v>189000</v>
      </c>
      <c r="P32" s="4">
        <f t="shared" si="1"/>
        <v>15750</v>
      </c>
    </row>
    <row r="33" spans="1:16" s="3" customFormat="1" ht="14.25" customHeight="1">
      <c r="A33" s="38">
        <v>27</v>
      </c>
      <c r="B33" s="55" t="s">
        <v>54</v>
      </c>
      <c r="C33" s="30">
        <v>15000</v>
      </c>
      <c r="D33" s="30">
        <v>15000</v>
      </c>
      <c r="E33" s="30">
        <v>15000</v>
      </c>
      <c r="F33" s="30">
        <v>15000</v>
      </c>
      <c r="G33" s="30">
        <v>15000</v>
      </c>
      <c r="H33" s="30">
        <v>15000</v>
      </c>
      <c r="I33" s="30">
        <v>15000</v>
      </c>
      <c r="J33" s="30">
        <v>15000</v>
      </c>
      <c r="K33" s="30">
        <v>15000</v>
      </c>
      <c r="L33" s="30">
        <v>15000</v>
      </c>
      <c r="M33" s="30">
        <v>15000</v>
      </c>
      <c r="N33" s="30">
        <v>15000</v>
      </c>
      <c r="O33" s="4">
        <f t="shared" si="0"/>
        <v>180000</v>
      </c>
      <c r="P33" s="4">
        <f t="shared" si="1"/>
        <v>15000</v>
      </c>
    </row>
    <row r="34" spans="1:16" s="3" customFormat="1" ht="14.25" customHeight="1">
      <c r="A34" s="38">
        <v>28</v>
      </c>
      <c r="B34" s="55" t="s">
        <v>55</v>
      </c>
      <c r="C34" s="30">
        <v>17000</v>
      </c>
      <c r="D34" s="30">
        <v>17000</v>
      </c>
      <c r="E34" s="30">
        <v>17000</v>
      </c>
      <c r="F34" s="30">
        <v>17000</v>
      </c>
      <c r="G34" s="30">
        <v>17000</v>
      </c>
      <c r="H34" s="30">
        <v>17000</v>
      </c>
      <c r="I34" s="30">
        <v>17000</v>
      </c>
      <c r="J34" s="30">
        <v>17000</v>
      </c>
      <c r="K34" s="30">
        <v>17000</v>
      </c>
      <c r="L34" s="30">
        <v>17000</v>
      </c>
      <c r="M34" s="30">
        <v>17000</v>
      </c>
      <c r="N34" s="30">
        <v>17000</v>
      </c>
      <c r="O34" s="4">
        <f t="shared" si="0"/>
        <v>204000</v>
      </c>
      <c r="P34" s="4">
        <f t="shared" si="1"/>
        <v>17000</v>
      </c>
    </row>
    <row r="35" spans="1:16" s="3" customFormat="1" ht="14.25" customHeight="1">
      <c r="A35" s="38">
        <v>29</v>
      </c>
      <c r="B35" s="55" t="s">
        <v>77</v>
      </c>
      <c r="C35" s="30">
        <v>15000</v>
      </c>
      <c r="D35" s="30">
        <v>15000</v>
      </c>
      <c r="E35" s="30">
        <v>15000</v>
      </c>
      <c r="F35" s="30">
        <v>15000</v>
      </c>
      <c r="G35" s="30">
        <v>15000</v>
      </c>
      <c r="H35" s="30">
        <v>15000</v>
      </c>
      <c r="I35" s="30">
        <v>15000</v>
      </c>
      <c r="J35" s="30">
        <v>15000</v>
      </c>
      <c r="K35" s="30">
        <v>15000</v>
      </c>
      <c r="L35" s="30">
        <v>15000</v>
      </c>
      <c r="M35" s="30">
        <v>15000</v>
      </c>
      <c r="N35" s="30">
        <v>15000</v>
      </c>
      <c r="O35" s="4">
        <f t="shared" si="0"/>
        <v>180000</v>
      </c>
      <c r="P35" s="4">
        <f t="shared" si="1"/>
        <v>15000</v>
      </c>
    </row>
    <row r="36" spans="1:16" s="3" customFormat="1" ht="14.25" customHeight="1">
      <c r="A36" s="38">
        <v>30</v>
      </c>
      <c r="B36" s="55" t="s">
        <v>8</v>
      </c>
      <c r="C36" s="30">
        <v>15000</v>
      </c>
      <c r="D36" s="30">
        <v>15000</v>
      </c>
      <c r="E36" s="30">
        <v>15000</v>
      </c>
      <c r="F36" s="30">
        <v>17000</v>
      </c>
      <c r="G36" s="30">
        <v>17000</v>
      </c>
      <c r="H36" s="30">
        <v>17000</v>
      </c>
      <c r="I36" s="30">
        <v>17000</v>
      </c>
      <c r="J36" s="30">
        <v>17000</v>
      </c>
      <c r="K36" s="30">
        <v>17000</v>
      </c>
      <c r="L36" s="30">
        <v>17000</v>
      </c>
      <c r="M36" s="30">
        <v>17000</v>
      </c>
      <c r="N36" s="30">
        <v>17000</v>
      </c>
      <c r="O36" s="4">
        <f t="shared" si="0"/>
        <v>198000</v>
      </c>
      <c r="P36" s="4">
        <f t="shared" si="1"/>
        <v>16500</v>
      </c>
    </row>
    <row r="37" spans="1:16" s="3" customFormat="1" ht="14.25" customHeight="1">
      <c r="A37" s="38">
        <v>31</v>
      </c>
      <c r="B37" s="55" t="s">
        <v>78</v>
      </c>
      <c r="C37" s="30">
        <v>15000</v>
      </c>
      <c r="D37" s="30">
        <v>15000</v>
      </c>
      <c r="E37" s="30">
        <v>15000</v>
      </c>
      <c r="F37" s="30">
        <v>15000</v>
      </c>
      <c r="G37" s="30">
        <v>15000</v>
      </c>
      <c r="H37" s="30">
        <v>15000</v>
      </c>
      <c r="I37" s="30">
        <v>15000</v>
      </c>
      <c r="J37" s="30">
        <v>15000</v>
      </c>
      <c r="K37" s="30">
        <v>15000</v>
      </c>
      <c r="L37" s="30">
        <v>15000</v>
      </c>
      <c r="M37" s="30">
        <v>15000</v>
      </c>
      <c r="N37" s="30">
        <v>15000</v>
      </c>
      <c r="O37" s="4">
        <f t="shared" si="0"/>
        <v>180000</v>
      </c>
      <c r="P37" s="4">
        <f t="shared" si="1"/>
        <v>15000</v>
      </c>
    </row>
    <row r="38" spans="1:16" s="3" customFormat="1" ht="14.25" customHeight="1">
      <c r="A38" s="38">
        <v>32</v>
      </c>
      <c r="B38" s="55" t="s">
        <v>56</v>
      </c>
      <c r="C38" s="30">
        <v>15000</v>
      </c>
      <c r="D38" s="30">
        <v>15000</v>
      </c>
      <c r="E38" s="30">
        <v>15000</v>
      </c>
      <c r="F38" s="30">
        <v>15000</v>
      </c>
      <c r="G38" s="30">
        <v>15000</v>
      </c>
      <c r="H38" s="30">
        <v>15000</v>
      </c>
      <c r="I38" s="30">
        <v>15000</v>
      </c>
      <c r="J38" s="30">
        <v>15000</v>
      </c>
      <c r="K38" s="30">
        <v>15000</v>
      </c>
      <c r="L38" s="30">
        <v>15000</v>
      </c>
      <c r="M38" s="30">
        <v>15000</v>
      </c>
      <c r="N38" s="30">
        <v>15000</v>
      </c>
      <c r="O38" s="4">
        <f t="shared" si="0"/>
        <v>180000</v>
      </c>
      <c r="P38" s="4">
        <f t="shared" si="1"/>
        <v>15000</v>
      </c>
    </row>
    <row r="39" spans="1:16" s="3" customFormat="1" ht="14.25" customHeight="1">
      <c r="A39" s="38">
        <v>33</v>
      </c>
      <c r="B39" s="55" t="s">
        <v>79</v>
      </c>
      <c r="C39" s="30">
        <v>15000</v>
      </c>
      <c r="D39" s="30">
        <v>15000</v>
      </c>
      <c r="E39" s="30">
        <v>15000</v>
      </c>
      <c r="F39" s="30">
        <v>15000</v>
      </c>
      <c r="G39" s="30">
        <v>15000</v>
      </c>
      <c r="H39" s="30">
        <v>15000</v>
      </c>
      <c r="I39" s="30">
        <v>15000</v>
      </c>
      <c r="J39" s="30">
        <v>15000</v>
      </c>
      <c r="K39" s="30">
        <v>15000</v>
      </c>
      <c r="L39" s="30">
        <v>15000</v>
      </c>
      <c r="M39" s="30">
        <v>15000</v>
      </c>
      <c r="N39" s="30">
        <v>15000</v>
      </c>
      <c r="O39" s="4">
        <f t="shared" si="0"/>
        <v>180000</v>
      </c>
      <c r="P39" s="4">
        <f t="shared" si="1"/>
        <v>15000</v>
      </c>
    </row>
    <row r="40" spans="1:16" s="3" customFormat="1" ht="14.25" customHeight="1">
      <c r="A40" s="38">
        <v>34</v>
      </c>
      <c r="B40" s="55" t="s">
        <v>80</v>
      </c>
      <c r="C40" s="30">
        <v>15000</v>
      </c>
      <c r="D40" s="30">
        <v>15000</v>
      </c>
      <c r="E40" s="30">
        <v>15000</v>
      </c>
      <c r="F40" s="30">
        <v>15000</v>
      </c>
      <c r="G40" s="30">
        <v>15000</v>
      </c>
      <c r="H40" s="30">
        <v>15000</v>
      </c>
      <c r="I40" s="30">
        <v>15000</v>
      </c>
      <c r="J40" s="30">
        <v>15000</v>
      </c>
      <c r="K40" s="30">
        <v>15000</v>
      </c>
      <c r="L40" s="30">
        <v>15000</v>
      </c>
      <c r="M40" s="30">
        <v>15000</v>
      </c>
      <c r="N40" s="30">
        <v>15000</v>
      </c>
      <c r="O40" s="4">
        <f t="shared" si="0"/>
        <v>180000</v>
      </c>
      <c r="P40" s="4">
        <f t="shared" si="1"/>
        <v>15000</v>
      </c>
    </row>
    <row r="41" spans="1:16" s="3" customFormat="1" ht="14.25" customHeight="1">
      <c r="A41" s="38">
        <v>35</v>
      </c>
      <c r="B41" s="55" t="s">
        <v>81</v>
      </c>
      <c r="C41" s="30">
        <v>15000</v>
      </c>
      <c r="D41" s="30">
        <v>15000</v>
      </c>
      <c r="E41" s="30">
        <v>15000</v>
      </c>
      <c r="F41" s="30">
        <v>15000</v>
      </c>
      <c r="G41" s="30">
        <v>15000</v>
      </c>
      <c r="H41" s="30">
        <v>15000</v>
      </c>
      <c r="I41" s="30">
        <v>15000</v>
      </c>
      <c r="J41" s="30">
        <v>15000</v>
      </c>
      <c r="K41" s="30">
        <v>15000</v>
      </c>
      <c r="L41" s="30">
        <v>15000</v>
      </c>
      <c r="M41" s="30">
        <v>15000</v>
      </c>
      <c r="N41" s="30">
        <v>15000</v>
      </c>
      <c r="O41" s="4">
        <f t="shared" si="0"/>
        <v>180000</v>
      </c>
      <c r="P41" s="4">
        <f t="shared" si="1"/>
        <v>15000</v>
      </c>
    </row>
    <row r="42" spans="1:16" s="3" customFormat="1" ht="14.25" customHeight="1">
      <c r="A42" s="38">
        <v>35</v>
      </c>
      <c r="B42" s="55" t="s">
        <v>82</v>
      </c>
      <c r="C42" s="30">
        <v>15000</v>
      </c>
      <c r="D42" s="30">
        <v>15000</v>
      </c>
      <c r="E42" s="30">
        <v>15000</v>
      </c>
      <c r="F42" s="30">
        <v>15000</v>
      </c>
      <c r="G42" s="30">
        <v>15000</v>
      </c>
      <c r="H42" s="30">
        <v>15000</v>
      </c>
      <c r="I42" s="30">
        <v>15000</v>
      </c>
      <c r="J42" s="30">
        <v>15000</v>
      </c>
      <c r="K42" s="30">
        <v>15000</v>
      </c>
      <c r="L42" s="30">
        <v>15000</v>
      </c>
      <c r="M42" s="30">
        <v>15000</v>
      </c>
      <c r="N42" s="30">
        <v>15000</v>
      </c>
      <c r="O42" s="4">
        <f t="shared" si="0"/>
        <v>180000</v>
      </c>
      <c r="P42" s="4">
        <f t="shared" si="1"/>
        <v>15000</v>
      </c>
    </row>
    <row r="43" spans="1:16" s="3" customFormat="1" ht="15.75">
      <c r="A43" s="40"/>
      <c r="C43" s="21">
        <f>SUM(C7:C42)</f>
        <v>972000</v>
      </c>
      <c r="O43" s="21">
        <f>SUM(O7:O42)</f>
        <v>12131000</v>
      </c>
      <c r="P43" s="21">
        <f>SUM(P7:P42)</f>
        <v>1010916.6666666667</v>
      </c>
    </row>
    <row r="44" spans="1:3" s="3" customFormat="1" ht="15.75">
      <c r="A44" s="40"/>
      <c r="C44" s="17" t="s">
        <v>1</v>
      </c>
    </row>
    <row r="45" spans="1:3" s="3" customFormat="1" ht="15.75">
      <c r="A45" s="40"/>
      <c r="C45" s="45" t="s">
        <v>0</v>
      </c>
    </row>
    <row r="46" spans="1:16" s="3" customFormat="1" ht="15.75">
      <c r="A46" s="39">
        <v>36</v>
      </c>
      <c r="B46" s="3" t="s">
        <v>100</v>
      </c>
      <c r="C46" s="30">
        <v>6518.2</v>
      </c>
      <c r="D46" s="30">
        <v>6518.2</v>
      </c>
      <c r="E46" s="30">
        <v>6518.2</v>
      </c>
      <c r="F46" s="30">
        <v>6518.2</v>
      </c>
      <c r="G46" s="30">
        <v>6518.2</v>
      </c>
      <c r="H46" s="30">
        <v>6518.2</v>
      </c>
      <c r="I46" s="30">
        <v>6518.2</v>
      </c>
      <c r="J46" s="30">
        <v>6518.2</v>
      </c>
      <c r="K46" s="30">
        <v>6518.2</v>
      </c>
      <c r="L46" s="30">
        <v>6518.2</v>
      </c>
      <c r="M46" s="30">
        <v>6518.2</v>
      </c>
      <c r="N46" s="30">
        <v>6518.2</v>
      </c>
      <c r="O46" s="3">
        <f>C46+D46+E46+F46+G46+H46+I46+J46+K46+L46+M46+N46</f>
        <v>78218.39999999998</v>
      </c>
      <c r="P46" s="3">
        <f>O46/12</f>
        <v>6518.199999999998</v>
      </c>
    </row>
    <row r="47" spans="3:16" s="3" customFormat="1" ht="15">
      <c r="C47" s="46">
        <f>SUM(C46:C46)</f>
        <v>6518.2</v>
      </c>
      <c r="O47" s="24">
        <f>SUM(O43:O46)</f>
        <v>12209218.4</v>
      </c>
      <c r="P47" s="24">
        <f>SUM(P43:P46)</f>
        <v>1017434.8666666667</v>
      </c>
    </row>
    <row r="48" s="3" customFormat="1" ht="12"/>
    <row r="49" s="7" customFormat="1" ht="12"/>
    <row r="50" s="3" customFormat="1" ht="12"/>
    <row r="51" s="3" customFormat="1" ht="12"/>
    <row r="52" s="6" customFormat="1" ht="15.75" customHeight="1"/>
    <row r="53" s="6" customFormat="1" ht="15.75" customHeight="1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</sheetData>
  <sheetProtection/>
  <mergeCells count="3">
    <mergeCell ref="A2:P2"/>
    <mergeCell ref="A3:P3"/>
    <mergeCell ref="A4:P4"/>
  </mergeCells>
  <printOptions horizontalCentered="1"/>
  <pageMargins left="0.11811023622047245" right="0.5118110236220472" top="0.35433070866141736" bottom="0.35433070866141736" header="0.31496062992125984" footer="0.31496062992125984"/>
  <pageSetup horizontalDpi="300" verticalDpi="300" orientation="landscape" paperSize="5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0"/>
  <sheetViews>
    <sheetView tabSelected="1" zoomScale="115" zoomScaleNormal="115" zoomScalePageLayoutView="0" workbookViewId="0" topLeftCell="A1">
      <selection activeCell="B4" sqref="B4:Q4"/>
    </sheetView>
  </sheetViews>
  <sheetFormatPr defaultColWidth="11.421875" defaultRowHeight="15"/>
  <cols>
    <col min="1" max="1" width="4.421875" style="0" customWidth="1"/>
    <col min="3" max="3" width="11.140625" style="0" customWidth="1"/>
    <col min="4" max="4" width="10.57421875" style="0" customWidth="1"/>
    <col min="5" max="5" width="9.28125" style="0" customWidth="1"/>
    <col min="6" max="6" width="8.7109375" style="0" customWidth="1"/>
    <col min="7" max="7" width="8.8515625" style="0" customWidth="1"/>
    <col min="8" max="9" width="8.7109375" style="0" customWidth="1"/>
    <col min="10" max="10" width="8.8515625" style="0" customWidth="1"/>
    <col min="11" max="11" width="9.28125" style="0" customWidth="1"/>
    <col min="12" max="12" width="12.8515625" style="0" customWidth="1"/>
    <col min="13" max="13" width="9.421875" style="0" customWidth="1"/>
    <col min="14" max="14" width="13.28125" style="0" customWidth="1"/>
    <col min="15" max="15" width="12.28125" style="0" customWidth="1"/>
    <col min="16" max="16" width="11.8515625" style="0" customWidth="1"/>
    <col min="17" max="17" width="10.421875" style="0" customWidth="1"/>
  </cols>
  <sheetData>
    <row r="2" spans="2:17" ht="21">
      <c r="B2" s="51" t="s">
        <v>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21">
      <c r="B3" s="51" t="s">
        <v>97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2:17" ht="21">
      <c r="B4" s="51" t="s">
        <v>98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2:3" ht="15">
      <c r="B5" s="1"/>
      <c r="C5" s="1"/>
    </row>
    <row r="6" spans="2:17" ht="15">
      <c r="B6" s="53" t="s">
        <v>30</v>
      </c>
      <c r="C6" s="54"/>
      <c r="D6" s="5" t="s">
        <v>18</v>
      </c>
      <c r="E6" s="5" t="s">
        <v>19</v>
      </c>
      <c r="F6" s="5" t="s">
        <v>20</v>
      </c>
      <c r="G6" s="5" t="s">
        <v>32</v>
      </c>
      <c r="H6" s="5" t="s">
        <v>22</v>
      </c>
      <c r="I6" s="5" t="s">
        <v>33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  <c r="O6" s="5" t="s">
        <v>29</v>
      </c>
      <c r="P6" s="5" t="s">
        <v>34</v>
      </c>
      <c r="Q6" t="s">
        <v>35</v>
      </c>
    </row>
    <row r="7" spans="1:17" ht="15">
      <c r="A7" s="15">
        <v>37</v>
      </c>
      <c r="B7" s="55" t="s">
        <v>90</v>
      </c>
      <c r="C7" s="58"/>
      <c r="D7" s="63">
        <v>55000</v>
      </c>
      <c r="E7" s="63">
        <v>55000</v>
      </c>
      <c r="F7" s="63">
        <v>55000</v>
      </c>
      <c r="G7" s="63">
        <v>55000</v>
      </c>
      <c r="H7" s="63">
        <v>55000</v>
      </c>
      <c r="I7" s="63">
        <v>55000</v>
      </c>
      <c r="J7" s="63">
        <v>55000</v>
      </c>
      <c r="K7" s="63">
        <v>55000</v>
      </c>
      <c r="L7" s="63">
        <v>55000</v>
      </c>
      <c r="M7" s="63">
        <v>55000</v>
      </c>
      <c r="N7" s="63">
        <v>55000</v>
      </c>
      <c r="O7" s="63">
        <v>55000</v>
      </c>
      <c r="P7" s="47">
        <f>D7+E7+F7+G7+H7+I7+J7+K7+L7+M7+N7+O7</f>
        <v>660000</v>
      </c>
      <c r="Q7" s="47">
        <f>P7/12</f>
        <v>55000</v>
      </c>
    </row>
    <row r="8" spans="1:17" ht="15">
      <c r="A8" s="15">
        <v>38</v>
      </c>
      <c r="B8" s="55" t="s">
        <v>83</v>
      </c>
      <c r="C8" s="58"/>
      <c r="D8" s="31">
        <v>30000</v>
      </c>
      <c r="E8" s="31">
        <v>30000</v>
      </c>
      <c r="F8" s="31">
        <v>30000</v>
      </c>
      <c r="G8" s="31">
        <v>30000</v>
      </c>
      <c r="H8" s="31">
        <v>30000</v>
      </c>
      <c r="I8" s="31">
        <v>30000</v>
      </c>
      <c r="J8" s="31">
        <v>30000</v>
      </c>
      <c r="K8" s="43">
        <v>4000</v>
      </c>
      <c r="L8" s="43">
        <v>25000</v>
      </c>
      <c r="M8" s="43">
        <v>30000</v>
      </c>
      <c r="N8" s="43">
        <v>30000</v>
      </c>
      <c r="O8" s="43">
        <v>30000</v>
      </c>
      <c r="P8" s="47">
        <f aca="true" t="shared" si="0" ref="P8:P29">D8+E8+F8+G8+H8+I8+J8+K8+L8+M8+N8+O8</f>
        <v>329000</v>
      </c>
      <c r="Q8" s="47">
        <f aca="true" t="shared" si="1" ref="Q8:Q29">P8/12</f>
        <v>27416.666666666668</v>
      </c>
    </row>
    <row r="9" spans="1:17" ht="15">
      <c r="A9" s="15">
        <v>39</v>
      </c>
      <c r="B9" s="55" t="s">
        <v>57</v>
      </c>
      <c r="C9" s="58"/>
      <c r="D9" s="31">
        <v>25000</v>
      </c>
      <c r="E9" s="31">
        <v>25000</v>
      </c>
      <c r="F9" s="31">
        <v>25000</v>
      </c>
      <c r="G9" s="31">
        <v>25000</v>
      </c>
      <c r="H9" s="31">
        <v>25000</v>
      </c>
      <c r="I9" s="31">
        <v>25000</v>
      </c>
      <c r="J9" s="31">
        <v>25000</v>
      </c>
      <c r="K9" s="31">
        <v>25000</v>
      </c>
      <c r="L9" s="31">
        <v>25000</v>
      </c>
      <c r="M9" s="31">
        <v>25000</v>
      </c>
      <c r="N9" s="31">
        <v>25000</v>
      </c>
      <c r="O9" s="31">
        <v>25000</v>
      </c>
      <c r="P9" s="47">
        <f t="shared" si="0"/>
        <v>300000</v>
      </c>
      <c r="Q9" s="47">
        <f t="shared" si="1"/>
        <v>25000</v>
      </c>
    </row>
    <row r="10" spans="1:17" ht="15">
      <c r="A10" s="15">
        <v>40</v>
      </c>
      <c r="B10" s="56" t="s">
        <v>84</v>
      </c>
      <c r="C10" s="58"/>
      <c r="D10" s="37">
        <v>20000</v>
      </c>
      <c r="E10" s="37">
        <v>20000</v>
      </c>
      <c r="F10" s="37">
        <v>20000</v>
      </c>
      <c r="G10" s="37">
        <v>20000</v>
      </c>
      <c r="H10" s="37">
        <v>20000</v>
      </c>
      <c r="I10" s="37">
        <v>20000</v>
      </c>
      <c r="J10" s="37">
        <v>20000</v>
      </c>
      <c r="K10" s="37">
        <v>20000</v>
      </c>
      <c r="L10" s="37">
        <v>20000</v>
      </c>
      <c r="M10" s="37">
        <v>20000</v>
      </c>
      <c r="N10" s="37">
        <v>20000</v>
      </c>
      <c r="O10" s="37">
        <v>20000</v>
      </c>
      <c r="P10" s="47">
        <f t="shared" si="0"/>
        <v>240000</v>
      </c>
      <c r="Q10" s="47">
        <f t="shared" si="1"/>
        <v>20000</v>
      </c>
    </row>
    <row r="11" spans="1:17" ht="15">
      <c r="A11" s="15">
        <v>41</v>
      </c>
      <c r="B11" s="56" t="s">
        <v>85</v>
      </c>
      <c r="C11" s="58"/>
      <c r="D11" s="37">
        <v>24000</v>
      </c>
      <c r="E11" s="37">
        <v>24000</v>
      </c>
      <c r="F11" s="37">
        <v>24000</v>
      </c>
      <c r="G11" s="37">
        <v>24000</v>
      </c>
      <c r="H11" s="37">
        <v>24000</v>
      </c>
      <c r="I11" s="37">
        <v>24000</v>
      </c>
      <c r="J11" s="37">
        <v>24000</v>
      </c>
      <c r="K11" s="37">
        <v>24000</v>
      </c>
      <c r="L11" s="37">
        <v>24000</v>
      </c>
      <c r="M11" s="37">
        <v>24000</v>
      </c>
      <c r="N11" s="37">
        <v>24000</v>
      </c>
      <c r="O11" s="37">
        <v>24000</v>
      </c>
      <c r="P11" s="47">
        <f t="shared" si="0"/>
        <v>288000</v>
      </c>
      <c r="Q11" s="47">
        <f t="shared" si="1"/>
        <v>24000</v>
      </c>
    </row>
    <row r="12" spans="1:17" ht="15">
      <c r="A12" s="15">
        <v>42</v>
      </c>
      <c r="B12" s="56" t="s">
        <v>17</v>
      </c>
      <c r="C12" s="58"/>
      <c r="D12" s="37">
        <v>20000</v>
      </c>
      <c r="E12" s="37">
        <v>20000</v>
      </c>
      <c r="F12" s="37">
        <v>20000</v>
      </c>
      <c r="G12" s="37">
        <v>20000</v>
      </c>
      <c r="H12" s="37">
        <v>20000</v>
      </c>
      <c r="J12" s="37">
        <v>20000</v>
      </c>
      <c r="K12" s="37">
        <v>20000</v>
      </c>
      <c r="L12" s="37">
        <v>20000</v>
      </c>
      <c r="M12" s="37">
        <v>20000</v>
      </c>
      <c r="N12" s="37">
        <v>20000</v>
      </c>
      <c r="O12" s="37">
        <v>20000</v>
      </c>
      <c r="P12" s="47">
        <f t="shared" si="0"/>
        <v>220000</v>
      </c>
      <c r="Q12" s="47">
        <f t="shared" si="1"/>
        <v>18333.333333333332</v>
      </c>
    </row>
    <row r="13" spans="1:17" ht="15">
      <c r="A13" s="15">
        <v>43</v>
      </c>
      <c r="B13" s="56" t="s">
        <v>10</v>
      </c>
      <c r="C13" s="58"/>
      <c r="D13" s="34">
        <v>20000</v>
      </c>
      <c r="E13" s="34">
        <v>20000</v>
      </c>
      <c r="F13" s="34">
        <v>20000</v>
      </c>
      <c r="G13" s="34">
        <v>20000</v>
      </c>
      <c r="H13" s="34">
        <v>20000</v>
      </c>
      <c r="I13" s="34">
        <v>20000</v>
      </c>
      <c r="J13" s="34">
        <v>20000</v>
      </c>
      <c r="K13" s="34">
        <v>20000</v>
      </c>
      <c r="L13" s="34">
        <v>20000</v>
      </c>
      <c r="M13" s="34">
        <v>20000</v>
      </c>
      <c r="N13" s="34">
        <v>20000</v>
      </c>
      <c r="O13" s="34">
        <v>20000</v>
      </c>
      <c r="P13" s="47">
        <f t="shared" si="0"/>
        <v>240000</v>
      </c>
      <c r="Q13" s="47">
        <f t="shared" si="1"/>
        <v>20000</v>
      </c>
    </row>
    <row r="14" spans="1:17" s="3" customFormat="1" ht="14.25" customHeight="1">
      <c r="A14" s="15">
        <v>44</v>
      </c>
      <c r="B14" s="55" t="s">
        <v>58</v>
      </c>
      <c r="C14" s="58"/>
      <c r="D14" s="30">
        <v>17000</v>
      </c>
      <c r="E14" s="30">
        <v>17000</v>
      </c>
      <c r="F14" s="30">
        <v>17000</v>
      </c>
      <c r="G14" s="30">
        <v>17000</v>
      </c>
      <c r="H14" s="30">
        <v>17000</v>
      </c>
      <c r="I14" s="30">
        <v>17000</v>
      </c>
      <c r="J14" s="30">
        <v>17000</v>
      </c>
      <c r="K14" s="30">
        <v>17000</v>
      </c>
      <c r="L14" s="30">
        <v>17000</v>
      </c>
      <c r="M14" s="30">
        <v>17000</v>
      </c>
      <c r="N14" s="30">
        <v>17000</v>
      </c>
      <c r="O14" s="30">
        <v>17000</v>
      </c>
      <c r="P14" s="47">
        <f t="shared" si="0"/>
        <v>204000</v>
      </c>
      <c r="Q14" s="47">
        <f t="shared" si="1"/>
        <v>17000</v>
      </c>
    </row>
    <row r="15" spans="1:17" ht="15">
      <c r="A15" s="15">
        <v>45</v>
      </c>
      <c r="B15" s="55" t="s">
        <v>16</v>
      </c>
      <c r="C15" s="58"/>
      <c r="D15" s="30">
        <v>20000</v>
      </c>
      <c r="E15" s="30">
        <v>20000</v>
      </c>
      <c r="F15" s="30">
        <v>20000</v>
      </c>
      <c r="G15" s="30">
        <v>20000</v>
      </c>
      <c r="H15" s="30">
        <v>20000</v>
      </c>
      <c r="I15" s="30">
        <v>20000</v>
      </c>
      <c r="J15" s="30">
        <v>20000</v>
      </c>
      <c r="K15" s="30">
        <v>20000</v>
      </c>
      <c r="L15" s="30">
        <v>20000</v>
      </c>
      <c r="M15" s="30">
        <v>20000</v>
      </c>
      <c r="N15" s="30">
        <v>20000</v>
      </c>
      <c r="O15" s="30">
        <v>20000</v>
      </c>
      <c r="P15" s="47">
        <f t="shared" si="0"/>
        <v>240000</v>
      </c>
      <c r="Q15" s="47">
        <f t="shared" si="1"/>
        <v>20000</v>
      </c>
    </row>
    <row r="16" spans="1:17" ht="15">
      <c r="A16" s="15">
        <v>47</v>
      </c>
      <c r="B16" s="56" t="s">
        <v>12</v>
      </c>
      <c r="C16" s="58"/>
      <c r="D16" s="34">
        <v>16000</v>
      </c>
      <c r="E16" s="34">
        <v>16000</v>
      </c>
      <c r="F16" s="34">
        <v>16000</v>
      </c>
      <c r="G16" s="34">
        <v>16000</v>
      </c>
      <c r="H16" s="34">
        <v>16000</v>
      </c>
      <c r="I16" s="34">
        <v>16000</v>
      </c>
      <c r="J16" s="34">
        <v>16000</v>
      </c>
      <c r="K16" s="34">
        <v>16000</v>
      </c>
      <c r="L16" s="34">
        <v>16000</v>
      </c>
      <c r="M16" s="34">
        <v>16000</v>
      </c>
      <c r="N16" s="34">
        <v>16000</v>
      </c>
      <c r="O16" s="34">
        <v>16000</v>
      </c>
      <c r="P16" s="47">
        <f t="shared" si="0"/>
        <v>192000</v>
      </c>
      <c r="Q16" s="47">
        <f t="shared" si="1"/>
        <v>16000</v>
      </c>
    </row>
    <row r="17" spans="1:17" ht="15">
      <c r="A17" s="15">
        <v>48</v>
      </c>
      <c r="B17" s="56" t="s">
        <v>13</v>
      </c>
      <c r="C17" s="58"/>
      <c r="D17" s="34">
        <v>16000</v>
      </c>
      <c r="E17" s="34">
        <v>16000</v>
      </c>
      <c r="F17" s="34">
        <v>16000</v>
      </c>
      <c r="G17" s="34">
        <v>16000</v>
      </c>
      <c r="H17" s="34">
        <v>16000</v>
      </c>
      <c r="I17" s="34">
        <v>16000</v>
      </c>
      <c r="J17" s="34">
        <v>16000</v>
      </c>
      <c r="K17" s="34">
        <v>16000</v>
      </c>
      <c r="L17" s="34">
        <v>16000</v>
      </c>
      <c r="M17" s="34">
        <v>16000</v>
      </c>
      <c r="N17" s="34">
        <v>16000</v>
      </c>
      <c r="O17" s="34">
        <v>16000</v>
      </c>
      <c r="P17" s="47">
        <f t="shared" si="0"/>
        <v>192000</v>
      </c>
      <c r="Q17" s="47">
        <f t="shared" si="1"/>
        <v>16000</v>
      </c>
    </row>
    <row r="18" spans="1:17" ht="15">
      <c r="A18" s="15">
        <v>49</v>
      </c>
      <c r="B18" s="55" t="s">
        <v>59</v>
      </c>
      <c r="C18" s="59"/>
      <c r="D18" s="30">
        <v>55000</v>
      </c>
      <c r="E18" s="30">
        <v>55000</v>
      </c>
      <c r="F18" s="30">
        <v>55000</v>
      </c>
      <c r="G18" s="30">
        <v>55000</v>
      </c>
      <c r="H18" s="30">
        <v>55000</v>
      </c>
      <c r="I18" s="30">
        <v>55000</v>
      </c>
      <c r="J18" s="30">
        <v>55000</v>
      </c>
      <c r="K18" s="30">
        <v>55000</v>
      </c>
      <c r="L18" s="30">
        <v>55000</v>
      </c>
      <c r="M18" s="30">
        <v>55000</v>
      </c>
      <c r="N18" s="30">
        <v>55000</v>
      </c>
      <c r="O18" s="30">
        <v>55000</v>
      </c>
      <c r="P18" s="47">
        <f t="shared" si="0"/>
        <v>660000</v>
      </c>
      <c r="Q18" s="47">
        <f t="shared" si="1"/>
        <v>55000</v>
      </c>
    </row>
    <row r="19" spans="1:17" ht="13.5" customHeight="1">
      <c r="A19" s="15">
        <v>50</v>
      </c>
      <c r="B19" s="55" t="s">
        <v>60</v>
      </c>
      <c r="C19" s="59"/>
      <c r="D19" s="30">
        <v>38000</v>
      </c>
      <c r="E19" s="30">
        <v>38000</v>
      </c>
      <c r="F19" s="30">
        <v>38000</v>
      </c>
      <c r="G19" s="30">
        <v>38000</v>
      </c>
      <c r="H19" s="30">
        <v>38000</v>
      </c>
      <c r="I19" s="30">
        <v>38000</v>
      </c>
      <c r="J19" s="30">
        <v>38000</v>
      </c>
      <c r="K19" s="30">
        <v>38000</v>
      </c>
      <c r="L19" s="30">
        <v>38000</v>
      </c>
      <c r="M19" s="30">
        <v>38000</v>
      </c>
      <c r="N19" s="30">
        <v>38000</v>
      </c>
      <c r="O19" s="30">
        <v>38000</v>
      </c>
      <c r="P19" s="47">
        <f t="shared" si="0"/>
        <v>456000</v>
      </c>
      <c r="Q19" s="47">
        <f t="shared" si="1"/>
        <v>38000</v>
      </c>
    </row>
    <row r="20" spans="1:17" ht="12" customHeight="1">
      <c r="A20" s="15">
        <v>51</v>
      </c>
      <c r="B20" s="55" t="s">
        <v>61</v>
      </c>
      <c r="C20" s="59"/>
      <c r="D20" s="30">
        <v>45000</v>
      </c>
      <c r="E20" s="30">
        <v>45000</v>
      </c>
      <c r="F20" s="30">
        <v>45000</v>
      </c>
      <c r="G20" s="30">
        <v>45000</v>
      </c>
      <c r="H20" s="30">
        <v>45000</v>
      </c>
      <c r="I20" s="30">
        <v>45000</v>
      </c>
      <c r="J20" s="30">
        <v>45000</v>
      </c>
      <c r="K20" s="30">
        <v>45000</v>
      </c>
      <c r="L20" s="30">
        <v>45000</v>
      </c>
      <c r="M20" s="30">
        <v>45000</v>
      </c>
      <c r="N20" s="30">
        <v>45000</v>
      </c>
      <c r="O20" s="30">
        <v>45000</v>
      </c>
      <c r="P20" s="47">
        <f t="shared" si="0"/>
        <v>540000</v>
      </c>
      <c r="Q20" s="47">
        <f t="shared" si="1"/>
        <v>45000</v>
      </c>
    </row>
    <row r="21" spans="1:17" ht="13.5" customHeight="1">
      <c r="A21" s="15">
        <v>52</v>
      </c>
      <c r="B21" s="55" t="s">
        <v>62</v>
      </c>
      <c r="C21" s="59"/>
      <c r="D21" s="30">
        <v>25000</v>
      </c>
      <c r="E21" s="30">
        <v>25000</v>
      </c>
      <c r="F21" s="30">
        <v>25000</v>
      </c>
      <c r="G21" s="30">
        <v>25000</v>
      </c>
      <c r="H21" s="30">
        <v>25000</v>
      </c>
      <c r="I21" s="30">
        <v>25000</v>
      </c>
      <c r="J21" s="30">
        <v>25000</v>
      </c>
      <c r="K21" s="30">
        <v>25000</v>
      </c>
      <c r="L21" s="30">
        <v>25000</v>
      </c>
      <c r="M21" s="30">
        <v>25000</v>
      </c>
      <c r="N21" s="30">
        <v>25000</v>
      </c>
      <c r="O21" s="30">
        <v>25000</v>
      </c>
      <c r="P21" s="47">
        <f t="shared" si="0"/>
        <v>300000</v>
      </c>
      <c r="Q21" s="47">
        <f t="shared" si="1"/>
        <v>25000</v>
      </c>
    </row>
    <row r="22" spans="1:17" ht="15">
      <c r="A22" s="15">
        <v>53</v>
      </c>
      <c r="B22" s="55" t="s">
        <v>86</v>
      </c>
      <c r="C22" s="59"/>
      <c r="D22" s="30">
        <v>30000</v>
      </c>
      <c r="E22" s="30">
        <v>30000</v>
      </c>
      <c r="F22" s="30">
        <v>30000</v>
      </c>
      <c r="G22" s="30">
        <v>30000</v>
      </c>
      <c r="H22" s="30">
        <v>30000</v>
      </c>
      <c r="I22" s="30">
        <v>30000</v>
      </c>
      <c r="J22" s="30">
        <v>30000</v>
      </c>
      <c r="K22" s="30">
        <v>30000</v>
      </c>
      <c r="L22" s="44"/>
      <c r="M22" s="44"/>
      <c r="N22" s="44"/>
      <c r="O22" s="44"/>
      <c r="P22" s="47">
        <f t="shared" si="0"/>
        <v>240000</v>
      </c>
      <c r="Q22" s="47">
        <f t="shared" si="1"/>
        <v>20000</v>
      </c>
    </row>
    <row r="23" spans="1:17" ht="15">
      <c r="A23" s="15">
        <v>54</v>
      </c>
      <c r="B23" s="55" t="s">
        <v>63</v>
      </c>
      <c r="C23" s="59"/>
      <c r="D23" s="30">
        <v>55000</v>
      </c>
      <c r="E23" s="30">
        <v>55000</v>
      </c>
      <c r="F23" s="30">
        <v>55000</v>
      </c>
      <c r="G23" s="30">
        <v>55000</v>
      </c>
      <c r="H23" s="30">
        <v>55000</v>
      </c>
      <c r="I23" s="30">
        <v>55000</v>
      </c>
      <c r="J23" s="30">
        <v>55000</v>
      </c>
      <c r="K23" s="30">
        <v>55000</v>
      </c>
      <c r="L23" s="30">
        <v>55000</v>
      </c>
      <c r="M23" s="30">
        <v>55000</v>
      </c>
      <c r="N23" s="30">
        <v>55000</v>
      </c>
      <c r="O23" s="30">
        <v>55000</v>
      </c>
      <c r="P23" s="47">
        <f t="shared" si="0"/>
        <v>660000</v>
      </c>
      <c r="Q23" s="47">
        <f t="shared" si="1"/>
        <v>55000</v>
      </c>
    </row>
    <row r="24" spans="1:17" ht="15">
      <c r="A24" s="15">
        <v>55</v>
      </c>
      <c r="B24" s="55" t="s">
        <v>87</v>
      </c>
      <c r="C24" s="59"/>
      <c r="D24" s="30">
        <v>25000</v>
      </c>
      <c r="E24" s="30">
        <v>25000</v>
      </c>
      <c r="F24" s="30">
        <v>25000</v>
      </c>
      <c r="G24" s="30">
        <v>25000</v>
      </c>
      <c r="H24" s="30">
        <v>25000</v>
      </c>
      <c r="I24" s="30">
        <v>25000</v>
      </c>
      <c r="J24" s="30">
        <v>25000</v>
      </c>
      <c r="K24" s="30">
        <v>25000</v>
      </c>
      <c r="L24" s="30">
        <v>25000</v>
      </c>
      <c r="M24" s="30">
        <v>25000</v>
      </c>
      <c r="N24" s="30">
        <v>25000</v>
      </c>
      <c r="O24" s="30">
        <v>25000</v>
      </c>
      <c r="P24" s="47">
        <f t="shared" si="0"/>
        <v>300000</v>
      </c>
      <c r="Q24" s="47">
        <f t="shared" si="1"/>
        <v>25000</v>
      </c>
    </row>
    <row r="25" spans="1:17" ht="15">
      <c r="A25" s="15">
        <v>56</v>
      </c>
      <c r="B25" s="56" t="s">
        <v>64</v>
      </c>
      <c r="C25" s="59"/>
      <c r="D25" s="34">
        <v>30000</v>
      </c>
      <c r="E25" s="34">
        <v>30000</v>
      </c>
      <c r="F25" s="34">
        <v>30000</v>
      </c>
      <c r="G25" s="34">
        <v>30000</v>
      </c>
      <c r="H25" s="34">
        <v>30000</v>
      </c>
      <c r="I25" s="34">
        <v>30000</v>
      </c>
      <c r="J25" s="34">
        <v>30000</v>
      </c>
      <c r="K25" s="34">
        <v>30000</v>
      </c>
      <c r="L25" s="34">
        <v>30000</v>
      </c>
      <c r="M25" s="34">
        <v>30000</v>
      </c>
      <c r="N25" s="34">
        <v>30000</v>
      </c>
      <c r="O25" s="34">
        <v>30000</v>
      </c>
      <c r="P25" s="47">
        <f t="shared" si="0"/>
        <v>360000</v>
      </c>
      <c r="Q25" s="47">
        <f t="shared" si="1"/>
        <v>30000</v>
      </c>
    </row>
    <row r="26" spans="1:17" ht="15">
      <c r="A26" s="15">
        <v>57</v>
      </c>
      <c r="B26" s="56" t="s">
        <v>15</v>
      </c>
      <c r="C26" s="59"/>
      <c r="D26" s="34"/>
      <c r="H26" s="34">
        <v>25000</v>
      </c>
      <c r="I26" s="34">
        <v>25000</v>
      </c>
      <c r="J26" s="34">
        <v>25000</v>
      </c>
      <c r="K26" s="34">
        <v>25000</v>
      </c>
      <c r="L26" s="34">
        <v>25000</v>
      </c>
      <c r="M26" s="34">
        <v>25000</v>
      </c>
      <c r="N26" s="34">
        <v>25000</v>
      </c>
      <c r="O26" s="34">
        <v>25000</v>
      </c>
      <c r="P26" s="47">
        <f t="shared" si="0"/>
        <v>200000</v>
      </c>
      <c r="Q26" s="47">
        <f t="shared" si="1"/>
        <v>16666.666666666668</v>
      </c>
    </row>
    <row r="27" spans="1:17" s="3" customFormat="1" ht="12.75">
      <c r="A27" s="15">
        <v>58</v>
      </c>
      <c r="B27" s="55" t="s">
        <v>88</v>
      </c>
      <c r="C27" s="59"/>
      <c r="D27" s="30">
        <v>55000</v>
      </c>
      <c r="E27" s="30">
        <v>55000</v>
      </c>
      <c r="F27" s="30">
        <v>55000</v>
      </c>
      <c r="G27" s="30">
        <v>55000</v>
      </c>
      <c r="H27" s="30">
        <v>55000</v>
      </c>
      <c r="I27" s="30">
        <v>55000</v>
      </c>
      <c r="J27" s="30">
        <v>55000</v>
      </c>
      <c r="K27" s="30">
        <v>55000</v>
      </c>
      <c r="L27" s="30">
        <v>55000</v>
      </c>
      <c r="M27" s="30">
        <v>55000</v>
      </c>
      <c r="N27" s="30">
        <v>55000</v>
      </c>
      <c r="O27" s="30">
        <v>55000</v>
      </c>
      <c r="P27" s="47">
        <f t="shared" si="0"/>
        <v>660000</v>
      </c>
      <c r="Q27" s="47">
        <f t="shared" si="1"/>
        <v>55000</v>
      </c>
    </row>
    <row r="28" spans="1:17" s="3" customFormat="1" ht="12.75">
      <c r="A28" s="15">
        <v>59</v>
      </c>
      <c r="B28" s="55" t="s">
        <v>89</v>
      </c>
      <c r="C28" s="59"/>
      <c r="D28" s="30">
        <v>24000</v>
      </c>
      <c r="E28" s="30">
        <v>24000</v>
      </c>
      <c r="F28" s="30">
        <v>24000</v>
      </c>
      <c r="G28" s="30">
        <v>24000</v>
      </c>
      <c r="H28" s="30">
        <v>24000</v>
      </c>
      <c r="I28" s="30">
        <v>24000</v>
      </c>
      <c r="J28" s="30">
        <v>24000</v>
      </c>
      <c r="K28" s="30">
        <v>24000</v>
      </c>
      <c r="L28" s="30">
        <v>24000</v>
      </c>
      <c r="M28" s="30">
        <v>24000</v>
      </c>
      <c r="N28" s="30">
        <v>24000</v>
      </c>
      <c r="O28" s="30">
        <v>24000</v>
      </c>
      <c r="P28" s="47">
        <f t="shared" si="0"/>
        <v>288000</v>
      </c>
      <c r="Q28" s="47">
        <f t="shared" si="1"/>
        <v>24000</v>
      </c>
    </row>
    <row r="29" spans="1:17" s="3" customFormat="1" ht="12.75">
      <c r="A29" s="15">
        <v>60</v>
      </c>
      <c r="B29" s="55" t="s">
        <v>65</v>
      </c>
      <c r="C29" s="59"/>
      <c r="D29" s="30">
        <v>21000</v>
      </c>
      <c r="E29" s="30">
        <v>21000</v>
      </c>
      <c r="F29" s="30">
        <v>21000</v>
      </c>
      <c r="G29" s="30">
        <v>21000</v>
      </c>
      <c r="H29" s="30">
        <v>21000</v>
      </c>
      <c r="I29" s="30">
        <v>21000</v>
      </c>
      <c r="J29" s="30">
        <v>21000</v>
      </c>
      <c r="K29" s="30">
        <v>21000</v>
      </c>
      <c r="L29" s="30">
        <v>21000</v>
      </c>
      <c r="M29" s="30">
        <v>21000</v>
      </c>
      <c r="N29" s="30">
        <v>21000</v>
      </c>
      <c r="O29" s="30">
        <v>21000</v>
      </c>
      <c r="P29" s="47">
        <f t="shared" si="0"/>
        <v>252000</v>
      </c>
      <c r="Q29" s="47">
        <f t="shared" si="1"/>
        <v>21000</v>
      </c>
    </row>
    <row r="30" spans="2:17" ht="15">
      <c r="B30" s="3"/>
      <c r="C30" s="3"/>
      <c r="D30" s="49">
        <f>SUM(D7:D29)</f>
        <v>666000</v>
      </c>
      <c r="P30" s="48">
        <f>SUM(P7:P29)</f>
        <v>8021000</v>
      </c>
      <c r="Q30" s="48">
        <f>SUM(Q7:Q29)</f>
        <v>668416.6666666666</v>
      </c>
    </row>
    <row r="31" spans="2:13" s="1" customFormat="1" ht="15">
      <c r="B31" s="17"/>
      <c r="C31" s="17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s="1" customFormat="1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</row>
    <row r="33" spans="2:13" s="1" customFormat="1" ht="15">
      <c r="B33" s="3"/>
      <c r="C33" s="3"/>
      <c r="D33" s="3"/>
      <c r="E33" s="3"/>
      <c r="F33" s="4"/>
      <c r="G33" s="4"/>
      <c r="H33" s="3"/>
      <c r="I33" s="3"/>
      <c r="J33" s="3"/>
      <c r="K33" s="17"/>
      <c r="L33" s="3"/>
      <c r="M33" s="14"/>
    </row>
    <row r="34" spans="2:13" s="1" customFormat="1" ht="15">
      <c r="B34" s="24"/>
      <c r="C34" s="24"/>
      <c r="D34" s="24"/>
      <c r="E34" s="32"/>
      <c r="F34" s="32"/>
      <c r="G34" s="33"/>
      <c r="H34" s="33"/>
      <c r="I34" s="33"/>
      <c r="J34" s="24"/>
      <c r="K34" s="24"/>
      <c r="L34" s="3"/>
      <c r="M34" s="3"/>
    </row>
    <row r="35" spans="2:13" s="1" customFormat="1" ht="15">
      <c r="B35" s="3"/>
      <c r="C35" s="3"/>
      <c r="D35" s="3"/>
      <c r="E35" s="3"/>
      <c r="F35" s="22"/>
      <c r="G35" s="42"/>
      <c r="H35" s="42"/>
      <c r="I35" s="42"/>
      <c r="J35" s="3"/>
      <c r="K35" s="3"/>
      <c r="L35" s="3"/>
      <c r="M35" s="3"/>
    </row>
    <row r="36" spans="2:13" s="1" customFormat="1" ht="15">
      <c r="B36" s="7"/>
      <c r="C36" s="7"/>
      <c r="D36" s="7"/>
      <c r="E36" s="7"/>
      <c r="F36" s="23"/>
      <c r="G36" s="23"/>
      <c r="H36" s="23"/>
      <c r="I36" s="23"/>
      <c r="J36" s="7"/>
      <c r="K36" s="7"/>
      <c r="L36" s="7"/>
      <c r="M36" s="7"/>
    </row>
    <row r="37" spans="2:13" s="1" customFormat="1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s="1" customFormat="1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3"/>
    </row>
    <row r="39" spans="2:13" s="1" customFormat="1" ht="15">
      <c r="B39" s="6"/>
      <c r="C39" s="6"/>
      <c r="D39" s="6"/>
      <c r="E39" s="32"/>
      <c r="F39" s="32"/>
      <c r="G39" s="13"/>
      <c r="H39" s="13"/>
      <c r="I39" s="13"/>
      <c r="J39" s="6"/>
      <c r="K39" s="6"/>
      <c r="L39" s="6"/>
      <c r="M39" s="6"/>
    </row>
    <row r="40" spans="2:13" s="1" customFormat="1" ht="15">
      <c r="B40" s="6"/>
      <c r="C40" s="3"/>
      <c r="D40" s="8"/>
      <c r="E40" s="3"/>
      <c r="F40" s="3"/>
      <c r="G40" s="3"/>
      <c r="H40" s="13"/>
      <c r="I40" s="13"/>
      <c r="J40" s="6"/>
      <c r="K40" s="6"/>
      <c r="L40" s="6"/>
      <c r="M40" s="6"/>
    </row>
    <row r="41" spans="2:13" s="1" customFormat="1" ht="15">
      <c r="B41" s="3"/>
      <c r="C41" s="3"/>
      <c r="D41" s="3"/>
      <c r="E41" s="3"/>
      <c r="F41" s="3"/>
      <c r="G41" s="3"/>
      <c r="H41" s="29"/>
      <c r="I41" s="3"/>
      <c r="J41" s="3"/>
      <c r="K41" s="3"/>
      <c r="L41" s="3"/>
      <c r="M41" s="3"/>
    </row>
    <row r="42" spans="2:13" s="1" customFormat="1" ht="15">
      <c r="B42" s="12"/>
      <c r="C42" s="8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5">
      <c r="B44" s="3"/>
      <c r="C44" s="3"/>
      <c r="D44" s="3"/>
      <c r="E44" s="3"/>
      <c r="F44" s="3"/>
      <c r="G44" s="3"/>
      <c r="H44" s="3"/>
      <c r="I44" s="3"/>
      <c r="J44" s="3"/>
      <c r="K44" s="3" t="s">
        <v>6</v>
      </c>
      <c r="L44" s="3"/>
      <c r="M44" s="3"/>
    </row>
    <row r="45" spans="2:13" ht="15">
      <c r="B45" s="3"/>
      <c r="C45" s="8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</sheetData>
  <sheetProtection/>
  <mergeCells count="4">
    <mergeCell ref="B6:C6"/>
    <mergeCell ref="B2:Q2"/>
    <mergeCell ref="B3:Q3"/>
    <mergeCell ref="B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2:Q48"/>
  <sheetViews>
    <sheetView zoomScalePageLayoutView="0" workbookViewId="0" topLeftCell="A1">
      <selection activeCell="D38" sqref="D38"/>
    </sheetView>
  </sheetViews>
  <sheetFormatPr defaultColWidth="11.421875" defaultRowHeight="15"/>
  <cols>
    <col min="1" max="1" width="5.140625" style="1" customWidth="1"/>
    <col min="2" max="2" width="17.7109375" style="1" customWidth="1"/>
    <col min="3" max="3" width="8.57421875" style="1" customWidth="1"/>
    <col min="4" max="4" width="9.8515625" style="1" customWidth="1"/>
    <col min="5" max="5" width="10.00390625" style="1" customWidth="1"/>
    <col min="6" max="7" width="8.7109375" style="1" customWidth="1"/>
    <col min="8" max="8" width="8.8515625" style="1" customWidth="1"/>
    <col min="9" max="9" width="9.140625" style="1" customWidth="1"/>
    <col min="10" max="10" width="9.57421875" style="1" customWidth="1"/>
    <col min="11" max="11" width="9.00390625" style="1" bestFit="1" customWidth="1"/>
    <col min="12" max="12" width="11.8515625" style="1" customWidth="1"/>
    <col min="13" max="13" width="11.57421875" style="1" customWidth="1"/>
    <col min="14" max="14" width="11.28125" style="1" customWidth="1"/>
    <col min="15" max="15" width="11.421875" style="1" customWidth="1"/>
    <col min="16" max="16" width="12.140625" style="1" customWidth="1"/>
    <col min="17" max="17" width="11.57421875" style="1" bestFit="1" customWidth="1"/>
    <col min="18" max="16384" width="11.421875" style="1" customWidth="1"/>
  </cols>
  <sheetData>
    <row r="2" spans="1:17" ht="21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1">
      <c r="A3" s="51" t="s">
        <v>101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1">
      <c r="A4" s="51" t="s">
        <v>98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" ht="21">
      <c r="A5" s="16"/>
      <c r="B5" s="16"/>
    </row>
    <row r="6" spans="2:17" s="2" customFormat="1" ht="15.75" customHeight="1">
      <c r="B6" s="53" t="s">
        <v>30</v>
      </c>
      <c r="C6" s="54"/>
      <c r="D6" s="5" t="s">
        <v>18</v>
      </c>
      <c r="E6" s="2" t="s">
        <v>19</v>
      </c>
      <c r="F6" s="2" t="s">
        <v>20</v>
      </c>
      <c r="G6" s="2" t="s">
        <v>32</v>
      </c>
      <c r="H6" s="2" t="s">
        <v>22</v>
      </c>
      <c r="I6" s="2" t="s">
        <v>33</v>
      </c>
      <c r="J6" s="2" t="s">
        <v>24</v>
      </c>
      <c r="K6" s="2" t="s">
        <v>25</v>
      </c>
      <c r="L6" s="2" t="s">
        <v>26</v>
      </c>
      <c r="M6" s="2" t="s">
        <v>27</v>
      </c>
      <c r="N6" s="2" t="s">
        <v>28</v>
      </c>
      <c r="O6" s="2" t="s">
        <v>29</v>
      </c>
      <c r="P6" s="2" t="s">
        <v>36</v>
      </c>
      <c r="Q6" s="2" t="s">
        <v>35</v>
      </c>
    </row>
    <row r="7" spans="1:17" s="3" customFormat="1" ht="15">
      <c r="A7" s="14">
        <v>61</v>
      </c>
      <c r="B7" s="60" t="s">
        <v>91</v>
      </c>
      <c r="C7" s="14"/>
      <c r="D7" s="30">
        <v>55000</v>
      </c>
      <c r="E7" s="30">
        <v>55000</v>
      </c>
      <c r="F7" s="30">
        <v>55000</v>
      </c>
      <c r="G7" s="30">
        <v>55000</v>
      </c>
      <c r="H7" s="30">
        <v>55000</v>
      </c>
      <c r="I7" s="30">
        <v>55000</v>
      </c>
      <c r="J7" s="30">
        <v>55000</v>
      </c>
      <c r="K7" s="30">
        <v>55000</v>
      </c>
      <c r="L7" s="30">
        <v>55000</v>
      </c>
      <c r="M7" s="30">
        <v>55000</v>
      </c>
      <c r="N7" s="30">
        <v>55000</v>
      </c>
      <c r="O7" s="30">
        <v>55000</v>
      </c>
      <c r="P7" s="3">
        <f>D7+E7+F7+G7+H7+I7+J7+K7+L7+M7+N7+O7</f>
        <v>660000</v>
      </c>
      <c r="Q7" s="3">
        <f>P7/12</f>
        <v>55000</v>
      </c>
    </row>
    <row r="8" spans="1:17" s="3" customFormat="1" ht="15">
      <c r="A8" s="14">
        <v>62</v>
      </c>
      <c r="B8" s="61" t="s">
        <v>66</v>
      </c>
      <c r="C8" s="14"/>
      <c r="D8" s="30">
        <v>35000</v>
      </c>
      <c r="E8" s="30">
        <v>35000</v>
      </c>
      <c r="F8" s="30">
        <v>35000</v>
      </c>
      <c r="G8" s="30">
        <v>35000</v>
      </c>
      <c r="H8" s="30">
        <v>35000</v>
      </c>
      <c r="I8" s="30">
        <v>35000</v>
      </c>
      <c r="J8" s="30">
        <v>35000</v>
      </c>
      <c r="K8" s="30">
        <v>35000</v>
      </c>
      <c r="L8" s="30">
        <v>35000</v>
      </c>
      <c r="M8" s="30">
        <v>35000</v>
      </c>
      <c r="N8" s="30">
        <v>35000</v>
      </c>
      <c r="O8" s="30">
        <v>35000</v>
      </c>
      <c r="P8" s="3">
        <f aca="true" t="shared" si="0" ref="P8:P13">D8+E8+F8+G8+H8+I8+J8+K8+L8+M8+N8+O8</f>
        <v>420000</v>
      </c>
      <c r="Q8" s="3">
        <f aca="true" t="shared" si="1" ref="Q8:Q13">P8/12</f>
        <v>35000</v>
      </c>
    </row>
    <row r="9" spans="1:17" s="3" customFormat="1" ht="15">
      <c r="A9" s="14">
        <v>63</v>
      </c>
      <c r="B9" s="62" t="s">
        <v>92</v>
      </c>
      <c r="C9" s="14"/>
      <c r="D9" s="30">
        <v>18000</v>
      </c>
      <c r="E9" s="30">
        <v>18000</v>
      </c>
      <c r="F9" s="30">
        <v>18000</v>
      </c>
      <c r="G9" s="30">
        <v>18000</v>
      </c>
      <c r="H9" s="30">
        <v>18000</v>
      </c>
      <c r="I9" s="30">
        <v>18000</v>
      </c>
      <c r="J9" s="30">
        <v>18000</v>
      </c>
      <c r="K9" s="30">
        <v>18000</v>
      </c>
      <c r="L9" s="30">
        <v>18000</v>
      </c>
      <c r="M9" s="30">
        <v>18000</v>
      </c>
      <c r="N9" s="30">
        <v>18000</v>
      </c>
      <c r="O9" s="30">
        <v>18000</v>
      </c>
      <c r="P9" s="3">
        <f t="shared" si="0"/>
        <v>216000</v>
      </c>
      <c r="Q9" s="3">
        <f t="shared" si="1"/>
        <v>18000</v>
      </c>
    </row>
    <row r="10" spans="1:17" s="3" customFormat="1" ht="15">
      <c r="A10" s="14">
        <v>64</v>
      </c>
      <c r="B10" s="62" t="s">
        <v>93</v>
      </c>
      <c r="C10" s="14"/>
      <c r="D10" s="30">
        <v>18000</v>
      </c>
      <c r="E10" s="30">
        <v>18000</v>
      </c>
      <c r="F10" s="30">
        <v>18000</v>
      </c>
      <c r="G10" s="30">
        <v>18000</v>
      </c>
      <c r="H10" s="30">
        <v>18000</v>
      </c>
      <c r="I10" s="30">
        <v>18000</v>
      </c>
      <c r="J10" s="30">
        <v>18000</v>
      </c>
      <c r="K10" s="30">
        <v>18000</v>
      </c>
      <c r="L10" s="30">
        <v>18000</v>
      </c>
      <c r="M10" s="30">
        <v>18000</v>
      </c>
      <c r="N10" s="30">
        <v>18000</v>
      </c>
      <c r="O10" s="30">
        <v>18000</v>
      </c>
      <c r="P10" s="3">
        <f t="shared" si="0"/>
        <v>216000</v>
      </c>
      <c r="Q10" s="3">
        <f t="shared" si="1"/>
        <v>18000</v>
      </c>
    </row>
    <row r="11" spans="1:17" s="3" customFormat="1" ht="15">
      <c r="A11" s="14">
        <v>65</v>
      </c>
      <c r="B11" s="62" t="s">
        <v>94</v>
      </c>
      <c r="C11" s="14"/>
      <c r="D11" s="30"/>
      <c r="E11" s="30">
        <v>18000</v>
      </c>
      <c r="F11" s="30">
        <v>18000</v>
      </c>
      <c r="G11" s="30">
        <v>18000</v>
      </c>
      <c r="H11" s="30">
        <v>18000</v>
      </c>
      <c r="I11" s="30">
        <v>18000</v>
      </c>
      <c r="J11" s="30">
        <v>18000</v>
      </c>
      <c r="K11" s="30">
        <v>18000</v>
      </c>
      <c r="L11" s="30">
        <v>18000</v>
      </c>
      <c r="M11" s="30">
        <v>18000</v>
      </c>
      <c r="N11" s="30">
        <v>18000</v>
      </c>
      <c r="O11" s="30">
        <v>18000</v>
      </c>
      <c r="P11" s="3">
        <f t="shared" si="0"/>
        <v>198000</v>
      </c>
      <c r="Q11" s="3">
        <f t="shared" si="1"/>
        <v>16500</v>
      </c>
    </row>
    <row r="12" spans="1:17" s="3" customFormat="1" ht="15">
      <c r="A12" s="14">
        <v>66</v>
      </c>
      <c r="B12" s="62" t="s">
        <v>95</v>
      </c>
      <c r="C12" s="14"/>
      <c r="D12" s="30"/>
      <c r="E12" s="30">
        <v>18000</v>
      </c>
      <c r="F12" s="30">
        <v>18000</v>
      </c>
      <c r="G12" s="30">
        <v>18000</v>
      </c>
      <c r="H12" s="30">
        <v>18000</v>
      </c>
      <c r="I12" s="30">
        <v>18000</v>
      </c>
      <c r="J12" s="30">
        <v>18000</v>
      </c>
      <c r="K12" s="30">
        <v>18000</v>
      </c>
      <c r="L12" s="30">
        <v>18000</v>
      </c>
      <c r="M12" s="30">
        <v>18000</v>
      </c>
      <c r="N12" s="30">
        <v>18000</v>
      </c>
      <c r="O12" s="30">
        <v>18000</v>
      </c>
      <c r="P12" s="3">
        <f t="shared" si="0"/>
        <v>198000</v>
      </c>
      <c r="Q12" s="3">
        <f t="shared" si="1"/>
        <v>16500</v>
      </c>
    </row>
    <row r="13" spans="1:17" s="3" customFormat="1" ht="15">
      <c r="A13" s="15">
        <v>67</v>
      </c>
      <c r="B13" s="61" t="s">
        <v>96</v>
      </c>
      <c r="C13" s="15"/>
      <c r="D13" s="30"/>
      <c r="E13" s="30">
        <v>18000</v>
      </c>
      <c r="F13" s="30">
        <v>18000</v>
      </c>
      <c r="G13" s="30">
        <v>18000</v>
      </c>
      <c r="H13" s="30">
        <v>18000</v>
      </c>
      <c r="I13" s="30">
        <v>18000</v>
      </c>
      <c r="J13" s="30">
        <v>18000</v>
      </c>
      <c r="K13" s="30">
        <v>18000</v>
      </c>
      <c r="L13" s="30">
        <v>18000</v>
      </c>
      <c r="M13" s="30">
        <v>18000</v>
      </c>
      <c r="N13" s="30">
        <v>18000</v>
      </c>
      <c r="O13" s="30">
        <v>18000</v>
      </c>
      <c r="P13" s="3">
        <f t="shared" si="0"/>
        <v>198000</v>
      </c>
      <c r="Q13" s="3">
        <f t="shared" si="1"/>
        <v>16500</v>
      </c>
    </row>
    <row r="14" spans="4:17" s="3" customFormat="1" ht="12.75">
      <c r="D14" s="3">
        <f>SUM(D7:D13)</f>
        <v>126000</v>
      </c>
      <c r="P14" s="50">
        <f>SUM(P7:P13)</f>
        <v>2106000</v>
      </c>
      <c r="Q14" s="50">
        <f>SUM(Q7:Q13)</f>
        <v>175500</v>
      </c>
    </row>
    <row r="15" s="3" customFormat="1" ht="12"/>
    <row r="16" s="3" customFormat="1" ht="12"/>
    <row r="17" s="3" customFormat="1" ht="12"/>
    <row r="18" s="3" customFormat="1" ht="12"/>
    <row r="19" s="3" customFormat="1" ht="12"/>
    <row r="20" s="3" customFormat="1" ht="12"/>
    <row r="21" s="3" customFormat="1" ht="12"/>
    <row r="22" s="3" customFormat="1" ht="12">
      <c r="I22" s="7"/>
    </row>
    <row r="23" s="3" customFormat="1" ht="12">
      <c r="I23" s="7"/>
    </row>
    <row r="24" s="3" customFormat="1" ht="12">
      <c r="I24" s="7"/>
    </row>
    <row r="25" s="3" customFormat="1" ht="12">
      <c r="I25" s="7"/>
    </row>
    <row r="26" s="3" customFormat="1" ht="12">
      <c r="I26" s="7"/>
    </row>
    <row r="27" s="3" customFormat="1" ht="12">
      <c r="I27" s="7"/>
    </row>
    <row r="28" s="3" customFormat="1" ht="12">
      <c r="I28" s="7"/>
    </row>
    <row r="29" s="3" customFormat="1" ht="12">
      <c r="I29" s="7"/>
    </row>
    <row r="30" s="3" customFormat="1" ht="12">
      <c r="I30" s="7"/>
    </row>
    <row r="31" s="3" customFormat="1" ht="12">
      <c r="I31" s="7"/>
    </row>
    <row r="32" s="3" customFormat="1" ht="12">
      <c r="I32" s="7"/>
    </row>
    <row r="33" s="3" customFormat="1" ht="12">
      <c r="I33" s="7"/>
    </row>
    <row r="34" s="3" customFormat="1" ht="12">
      <c r="I34" s="7"/>
    </row>
    <row r="35" s="3" customFormat="1" ht="12">
      <c r="I35" s="7"/>
    </row>
    <row r="36" s="3" customFormat="1" ht="12">
      <c r="I36" s="7"/>
    </row>
    <row r="37" s="3" customFormat="1" ht="12">
      <c r="I37" s="7"/>
    </row>
    <row r="38" s="3" customFormat="1" ht="12">
      <c r="I38" s="7"/>
    </row>
    <row r="39" s="3" customFormat="1" ht="12">
      <c r="I39" s="7"/>
    </row>
    <row r="40" s="3" customFormat="1" ht="12">
      <c r="I40" s="7"/>
    </row>
    <row r="41" s="3" customFormat="1" ht="15" customHeight="1">
      <c r="I41" s="7"/>
    </row>
    <row r="42" spans="9:11" ht="15">
      <c r="I42" s="7"/>
      <c r="K42" s="3"/>
    </row>
    <row r="43" spans="9:11" ht="15">
      <c r="I43" s="7"/>
      <c r="K43" s="3"/>
    </row>
    <row r="44" spans="9:11" ht="15">
      <c r="I44" s="7"/>
      <c r="K44" s="3"/>
    </row>
    <row r="45" spans="9:11" ht="15">
      <c r="I45" s="7"/>
      <c r="K45" s="3"/>
    </row>
    <row r="46" spans="9:12" ht="15">
      <c r="I46" s="9"/>
      <c r="L46" s="10"/>
    </row>
    <row r="48" spans="11:12" ht="15">
      <c r="K48" s="3"/>
      <c r="L48" s="3"/>
    </row>
  </sheetData>
  <sheetProtection/>
  <mergeCells count="4">
    <mergeCell ref="B6:C6"/>
    <mergeCell ref="A2:Q2"/>
    <mergeCell ref="A3:Q3"/>
    <mergeCell ref="A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F24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6.00390625" style="11" customWidth="1"/>
    <col min="3" max="3" width="35.140625" style="0" customWidth="1"/>
    <col min="4" max="4" width="17.8515625" style="0" customWidth="1"/>
    <col min="5" max="5" width="15.28125" style="0" customWidth="1"/>
  </cols>
  <sheetData>
    <row r="1" spans="2:3" ht="18.75">
      <c r="B1" s="20" t="s">
        <v>2</v>
      </c>
      <c r="C1" s="20"/>
    </row>
    <row r="3" spans="1:5" ht="15">
      <c r="A3" s="11">
        <v>2</v>
      </c>
      <c r="B3" s="7">
        <v>50111</v>
      </c>
      <c r="C3" s="3" t="s">
        <v>37</v>
      </c>
      <c r="D3" s="3">
        <v>1010916.67</v>
      </c>
      <c r="E3" s="3"/>
    </row>
    <row r="4" spans="2:5" ht="15">
      <c r="B4" s="7">
        <v>50112</v>
      </c>
      <c r="C4" s="3" t="s">
        <v>38</v>
      </c>
      <c r="D4" s="3">
        <v>6518.2</v>
      </c>
      <c r="E4" s="3"/>
    </row>
    <row r="5" spans="2:5" ht="15">
      <c r="B5" s="7">
        <v>51111</v>
      </c>
      <c r="C5" s="3" t="s">
        <v>39</v>
      </c>
      <c r="D5" s="3">
        <v>648416.67</v>
      </c>
      <c r="E5" s="3"/>
    </row>
    <row r="6" spans="2:5" ht="15">
      <c r="B6" s="7">
        <v>53111</v>
      </c>
      <c r="C6" s="3" t="s">
        <v>40</v>
      </c>
      <c r="D6" s="3">
        <v>175500</v>
      </c>
      <c r="E6" s="3"/>
    </row>
    <row r="7" spans="2:5" ht="15.75">
      <c r="B7" s="1"/>
      <c r="C7" s="1"/>
      <c r="D7" s="27">
        <f>SUM(D3:D6)</f>
        <v>1841351.54</v>
      </c>
      <c r="E7" s="28"/>
    </row>
    <row r="8" spans="2:5" ht="15">
      <c r="B8" s="1"/>
      <c r="C8" s="1"/>
      <c r="D8" s="12"/>
      <c r="E8" s="12"/>
    </row>
    <row r="9" ht="15">
      <c r="C9" t="s">
        <v>3</v>
      </c>
    </row>
    <row r="13" ht="15">
      <c r="F13" s="18"/>
    </row>
    <row r="14" ht="15">
      <c r="E14" s="18"/>
    </row>
    <row r="15" spans="4:6" ht="15">
      <c r="D15" s="1"/>
      <c r="E15" s="25"/>
      <c r="F15" s="1"/>
    </row>
    <row r="16" spans="3:6" ht="15">
      <c r="C16" t="s">
        <v>4</v>
      </c>
      <c r="D16" s="1"/>
      <c r="E16" s="25"/>
      <c r="F16" s="1"/>
    </row>
    <row r="17" spans="4:6" ht="15">
      <c r="D17" s="1"/>
      <c r="E17" s="25"/>
      <c r="F17" s="1"/>
    </row>
    <row r="18" spans="4:6" ht="15">
      <c r="D18" s="1"/>
      <c r="E18" s="25"/>
      <c r="F18" s="1"/>
    </row>
    <row r="19" spans="4:6" ht="15">
      <c r="D19" s="1"/>
      <c r="E19" s="1"/>
      <c r="F19" s="1"/>
    </row>
    <row r="20" spans="4:6" ht="15">
      <c r="D20" s="1"/>
      <c r="E20" s="26"/>
      <c r="F20" s="1"/>
    </row>
    <row r="21" spans="4:6" ht="15">
      <c r="D21" s="1"/>
      <c r="E21" s="1"/>
      <c r="F21" s="1"/>
    </row>
    <row r="22" ht="15">
      <c r="B22" t="s">
        <v>5</v>
      </c>
    </row>
    <row r="23" ht="15">
      <c r="B23" t="s">
        <v>2</v>
      </c>
    </row>
    <row r="24" ht="15">
      <c r="B24" s="19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AmSavS Creation´s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</dc:creator>
  <cp:keywords/>
  <dc:description/>
  <cp:lastModifiedBy>brunilda</cp:lastModifiedBy>
  <cp:lastPrinted>2015-10-23T15:13:51Z</cp:lastPrinted>
  <dcterms:created xsi:type="dcterms:W3CDTF">2008-11-25T18:51:29Z</dcterms:created>
  <dcterms:modified xsi:type="dcterms:W3CDTF">2016-01-26T20:59:25Z</dcterms:modified>
  <cp:category/>
  <cp:version/>
  <cp:contentType/>
  <cp:contentStatus/>
</cp:coreProperties>
</file>