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inventario almacen" sheetId="1" r:id="rId1"/>
    <sheet name="Hoja1" sheetId="2" r:id="rId2"/>
  </sheets>
  <externalReferences>
    <externalReference r:id="rId5"/>
  </externalReferences>
  <definedNames>
    <definedName name="_xlnm.Print_Titles" localSheetId="0">'inventario almacen'!$1:$14</definedName>
  </definedNames>
  <calcPr fullCalcOnLoad="1"/>
</workbook>
</file>

<file path=xl/sharedStrings.xml><?xml version="1.0" encoding="utf-8"?>
<sst xmlns="http://schemas.openxmlformats.org/spreadsheetml/2006/main" count="602" uniqueCount="214">
  <si>
    <t>Fecha de registro</t>
  </si>
  <si>
    <t>Valor en RD$</t>
  </si>
  <si>
    <t>Codigo de Bienes Nacionales ( si aplica)</t>
  </si>
  <si>
    <t>Codigo Institucional</t>
  </si>
  <si>
    <t>Existencia</t>
  </si>
  <si>
    <t xml:space="preserve">         “Año del Bicentenario  del Natalicio Juan Pablo Duarte”</t>
  </si>
  <si>
    <t>Descripcion del activo o bien</t>
  </si>
  <si>
    <t>Costo Unitario en RD$</t>
  </si>
  <si>
    <t>Unidad de Medida</t>
  </si>
  <si>
    <t xml:space="preserve">  ACUARIO NACIONAL</t>
  </si>
  <si>
    <r>
      <t xml:space="preserve">Correspondiente al mes de :   </t>
    </r>
    <r>
      <rPr>
        <sz val="12"/>
        <rFont val="Arial"/>
        <family val="2"/>
      </rPr>
      <t xml:space="preserve"> Diciembre    </t>
    </r>
    <r>
      <rPr>
        <b/>
        <sz val="12"/>
        <rFont val="Arial"/>
        <family val="2"/>
      </rPr>
      <t xml:space="preserve">      del:     2013</t>
    </r>
  </si>
  <si>
    <t>no aplica</t>
  </si>
  <si>
    <t xml:space="preserve">    Relacion  de inventario de material Gastable</t>
  </si>
  <si>
    <t xml:space="preserve">VARITAS FOLDER PLASTICOS </t>
  </si>
  <si>
    <t>TONERS 12A</t>
  </si>
  <si>
    <t>TONER HP LASERJET 15A</t>
  </si>
  <si>
    <t xml:space="preserve">TONER GPR-22 CANON </t>
  </si>
  <si>
    <t xml:space="preserve">TONER CARTHIDGE </t>
  </si>
  <si>
    <t>TONER 49</t>
  </si>
  <si>
    <t>TONER 05A</t>
  </si>
  <si>
    <t>TINTA IMPRESORA KS-P115i</t>
  </si>
  <si>
    <t xml:space="preserve">TIJERAS </t>
  </si>
  <si>
    <t>TEMPERA ESCOLAR POINTER</t>
  </si>
  <si>
    <t>TEMPERA ESCOLAR PENTA</t>
  </si>
  <si>
    <t>TAPE KAKI</t>
  </si>
  <si>
    <t>TALONARIOS SOLICITUD CHEQUES</t>
  </si>
  <si>
    <t xml:space="preserve">TABLITAS CON SUJETA PAPEL </t>
  </si>
  <si>
    <t xml:space="preserve">STAMP PAD P/ SELLOS </t>
  </si>
  <si>
    <t>STAMP PAD INKER BLACK</t>
  </si>
  <si>
    <t>SOBRES PLASTICOS 81/2 * 12</t>
  </si>
  <si>
    <t>SOBRES P/CARTA CREMA</t>
  </si>
  <si>
    <t>SOBRES P/CARTA BLANCO</t>
  </si>
  <si>
    <t>SOBRES MANILA BLANCO PEQ.</t>
  </si>
  <si>
    <t>SOBRES MANILA BLANCO GRANDE</t>
  </si>
  <si>
    <t xml:space="preserve">SOBRES MANILA AMARILLO </t>
  </si>
  <si>
    <t>SOBRES MANILA AMARILLO</t>
  </si>
  <si>
    <t>SOBRES BLANCO 4X6</t>
  </si>
  <si>
    <t>SOBRE TIMBRADO ACUARIO</t>
  </si>
  <si>
    <t>SOBRE MANILA 6*9  AMARILLO</t>
  </si>
  <si>
    <t>SOBRE MANILA  6*9 AMARILLO BRONCE</t>
  </si>
  <si>
    <t>SOBRE MANILA  3*5 AMARILLO</t>
  </si>
  <si>
    <t>SISTEMA COMPLETO INYECCION TINTA</t>
  </si>
  <si>
    <t>SACA PUNTAS ELECTRICO  X-ACTA</t>
  </si>
  <si>
    <t>SACA PUNTAS</t>
  </si>
  <si>
    <t>SACA GRAPAS STUDMARK</t>
  </si>
  <si>
    <t>RESALTADORES PENTA</t>
  </si>
  <si>
    <t>RESALTADORES EBERHARD</t>
  </si>
  <si>
    <t>RESALTADORES  STABILO</t>
  </si>
  <si>
    <t>RESALTADORES  BEIFA</t>
  </si>
  <si>
    <t xml:space="preserve">RESALTADORES </t>
  </si>
  <si>
    <t xml:space="preserve">REGLAS </t>
  </si>
  <si>
    <t>POST-IT PEQUEÑO</t>
  </si>
  <si>
    <t>POST-IT GRANDE</t>
  </si>
  <si>
    <t>PORTA LAPIZ T/ VASITO NEGRO</t>
  </si>
  <si>
    <t xml:space="preserve">PORTA CD </t>
  </si>
  <si>
    <t>PORTA CARNET PLASTICOS.</t>
  </si>
  <si>
    <t>PORTA CARNET PLASTICOS NEGRO</t>
  </si>
  <si>
    <t xml:space="preserve">PLASTICOS PARA PLASTIFICAR </t>
  </si>
  <si>
    <t>PLASTICOS P/PENDAFLEX CAJA</t>
  </si>
  <si>
    <t xml:space="preserve">PLASTICOS P/ENCUADERNACION </t>
  </si>
  <si>
    <t xml:space="preserve">PINTURA DE KID' S CAJA </t>
  </si>
  <si>
    <t xml:space="preserve">PINCELES </t>
  </si>
  <si>
    <t>PILAS RECARGABLE DURACELL</t>
  </si>
  <si>
    <t>PILAS D2    DURACELL</t>
  </si>
  <si>
    <t>PILAS AAA</t>
  </si>
  <si>
    <t>PILAS AA RECARGABLE</t>
  </si>
  <si>
    <t>PILAS AA</t>
  </si>
  <si>
    <t>PILA C    DURACELL</t>
  </si>
  <si>
    <t>PILA ALCALINAE 9V</t>
  </si>
  <si>
    <t>PESTAÑA PARA PENDAFLEX CAJAS</t>
  </si>
  <si>
    <t xml:space="preserve">PERSIANA </t>
  </si>
  <si>
    <t>PERFORADORA 7 CM</t>
  </si>
  <si>
    <t>PERFORADORA 2 HOYO</t>
  </si>
  <si>
    <t>PENDAFLEX</t>
  </si>
  <si>
    <t xml:space="preserve">PELICULA DIAPOSITIVAS P/COPIADORAS </t>
  </si>
  <si>
    <t>PEGAMENTO GRITTER  PIONER</t>
  </si>
  <si>
    <t>PEGAMENTO EN FRASCO PENTA</t>
  </si>
  <si>
    <t>PEGAMENTO EN BARRA PRITT</t>
  </si>
  <si>
    <t>PEGAMENTO COKI</t>
  </si>
  <si>
    <t>PAPER 81/2*11 20 LB</t>
  </si>
  <si>
    <t xml:space="preserve">PAPEL TIMBRADO ACUARIO </t>
  </si>
  <si>
    <t>PAPEL PARA SUMADORA</t>
  </si>
  <si>
    <t>PAPEL MULTIUSO 8 1/2 X 14  RESMAS</t>
  </si>
  <si>
    <t>PAPEL HILO BLANCO</t>
  </si>
  <si>
    <t>PAPEL FOTOGRAFICO BRILLANTE</t>
  </si>
  <si>
    <t>PAPEL CONTRUCCION PAQUETES</t>
  </si>
  <si>
    <t>PAPEL CARBON PAQUETE</t>
  </si>
  <si>
    <t>NOTAS AUTOADHESIVA</t>
  </si>
  <si>
    <t>MEMORIAS USB</t>
  </si>
  <si>
    <t>MEMORIA P/ CAMARA</t>
  </si>
  <si>
    <t>MEMORIA 4 GB</t>
  </si>
  <si>
    <t>MARCADORES PERMANENTE  BIC</t>
  </si>
  <si>
    <t>MARCADOR PIZARRA BLANCA</t>
  </si>
  <si>
    <t>MARCADOR PERMANENTE STABILO</t>
  </si>
  <si>
    <t>MARCADOR PERMANENTE LUXOR</t>
  </si>
  <si>
    <t>MARCADOR PERMANENTE</t>
  </si>
  <si>
    <t>MAQUINTAPE CREMA</t>
  </si>
  <si>
    <t xml:space="preserve">MANCLOCU </t>
  </si>
  <si>
    <t>LUPAS</t>
  </si>
  <si>
    <t xml:space="preserve">LIMPIADOR PIZARRA </t>
  </si>
  <si>
    <t>LIBROS DE RECORD</t>
  </si>
  <si>
    <t xml:space="preserve">LIBROS DE ASIENTOS DIARIOS </t>
  </si>
  <si>
    <t>LIBRO MENSAJES TELEFONICO</t>
  </si>
  <si>
    <t>LIBRETAS DE APUNTES PEQ.</t>
  </si>
  <si>
    <t>LIBRETAS DE APUNTES GRANDE</t>
  </si>
  <si>
    <t>LAPIZ#2 AMARILLO</t>
  </si>
  <si>
    <t>LAPIZ TICONDEROGA</t>
  </si>
  <si>
    <t xml:space="preserve">LAPIZ DE COLORES </t>
  </si>
  <si>
    <t>LAPIZ  PENTA</t>
  </si>
  <si>
    <t>LAPIZ    BEROL MIRADO</t>
  </si>
  <si>
    <t>LAPICEROS V5</t>
  </si>
  <si>
    <t>LAPICERO GEL RETRACTABLE Sarasa</t>
  </si>
  <si>
    <t>LAMINAS P/PLASTIFICAR CARNET</t>
  </si>
  <si>
    <t xml:space="preserve">LAMINA FILMICA </t>
  </si>
  <si>
    <t>LABELS CD Y DVD</t>
  </si>
  <si>
    <t xml:space="preserve">INTERIOR FOLDER </t>
  </si>
  <si>
    <t>INSECTICIDA</t>
  </si>
  <si>
    <t>HANGING CARNET</t>
  </si>
  <si>
    <t>GUANTES DESECHABLES LATEX</t>
  </si>
  <si>
    <t xml:space="preserve">GRAPAS </t>
  </si>
  <si>
    <t xml:space="preserve">GRAPADORA </t>
  </si>
  <si>
    <t xml:space="preserve">GLOSSY INKJET PAPER </t>
  </si>
  <si>
    <t>GANCHOS PARA ARCHIVAR CAJAS</t>
  </si>
  <si>
    <t>FOLDER ROJO</t>
  </si>
  <si>
    <t>FOLDER O SOBRE AZUL LOGO ACUARIO</t>
  </si>
  <si>
    <t>FOLDER INTERIOR VERDE</t>
  </si>
  <si>
    <t>FOLDER INTERIOR AZUL</t>
  </si>
  <si>
    <t>FOLDER INTERIOR AMARILLO</t>
  </si>
  <si>
    <t>FOLDER GRANDE CREMA</t>
  </si>
  <si>
    <t>FOAMY VARIOS COLOR paquete</t>
  </si>
  <si>
    <t>FILMICA TRANSPARENTE</t>
  </si>
  <si>
    <t>FELPA MONAMI VISION ROLLER</t>
  </si>
  <si>
    <t>ETIQUETAS P/ CARPETAS VELMER</t>
  </si>
  <si>
    <t>ETIQUETAS AUTO ADHESIVA USADO</t>
  </si>
  <si>
    <t>ESPIRAL P/ ENCUADERNACION PEQUEÑO</t>
  </si>
  <si>
    <t>ESPIRAL P/ ENCUADERNACION MEDIANO</t>
  </si>
  <si>
    <t>ESPIRAL P/ ENCUADERNACION GRANDE</t>
  </si>
  <si>
    <t>ENGRAPADORA DE PIEZAS METALICA</t>
  </si>
  <si>
    <t>DVD</t>
  </si>
  <si>
    <t xml:space="preserve">DRY ERASE MARKERS </t>
  </si>
  <si>
    <t>DISPENSADOR DE TAPE SCOTH</t>
  </si>
  <si>
    <t xml:space="preserve">CORRETABLE CARBON RIBBON </t>
  </si>
  <si>
    <t>CORRECTORES PEN  PENTA</t>
  </si>
  <si>
    <t xml:space="preserve">CORRECTOR  LIQ. PAPER </t>
  </si>
  <si>
    <t>CLIPS VINYL COLORES MADISON</t>
  </si>
  <si>
    <t>CLIPS MARIPOSA   STUDMARK</t>
  </si>
  <si>
    <t>CLIPS FIRME DE METAL GRANDE</t>
  </si>
  <si>
    <t>CLIPS EN VINYL  MADISON</t>
  </si>
  <si>
    <t>CLIPS DE PAPEL</t>
  </si>
  <si>
    <t>CINTAS P/ MAQUINA SUMADORA</t>
  </si>
  <si>
    <t>CINTAS P/ MAQUINA DE ESCRIBIR KORES</t>
  </si>
  <si>
    <t>CINTAS P/ MAQUINA DE ESCRIBIR</t>
  </si>
  <si>
    <t>CINTAS MAQUINA EJECUTIVA</t>
  </si>
  <si>
    <t>CINTAS CORRECTORAS SRA JUANA</t>
  </si>
  <si>
    <t xml:space="preserve">CINTAS CORRECTORAS </t>
  </si>
  <si>
    <t>CINTA ESPUMA DOBLE CARA</t>
  </si>
  <si>
    <t>CINTA ADHESIVA scoth, highland</t>
  </si>
  <si>
    <t>CHINCHETAS PLASTICAS VELMER</t>
  </si>
  <si>
    <t>CHINCHETAS PLASTICAS STUDMARK</t>
  </si>
  <si>
    <t>CHINCHETAS PLASTICAS   BEIFA</t>
  </si>
  <si>
    <t>CD</t>
  </si>
  <si>
    <t>CARTULINAS</t>
  </si>
  <si>
    <t>CARTUCHOS PARA IMPRESORA N.HP # 901</t>
  </si>
  <si>
    <t>CARTUCHOS PARA IMPRESORA HP # 95</t>
  </si>
  <si>
    <t>CARTUCHOS PARA IMPRESORA HP # 94</t>
  </si>
  <si>
    <t>CARTUCHOS PARA IMPRESORA HP # 75</t>
  </si>
  <si>
    <t>CARTUCHOS PARA IMPRESORA HP # 74</t>
  </si>
  <si>
    <t>CARTUCHOS PARA IMPRESORA HP # 60</t>
  </si>
  <si>
    <t>CARTUCHOS PARA IMPRESORA HP # 45</t>
  </si>
  <si>
    <t>CARTUCHOS PARA IMPRESORA HP # 27</t>
  </si>
  <si>
    <t>CARTUCHOS PARA IMPRESORA HP # 23</t>
  </si>
  <si>
    <t>CARTUCHOS PARA IMPRESORA HP # 22</t>
  </si>
  <si>
    <t>CARTUCHOS PARA IMPRESORA HP # 21</t>
  </si>
  <si>
    <t>CARTUCHOS PARA IMPRESORA C.HP # 901</t>
  </si>
  <si>
    <t xml:space="preserve">CARPETAS </t>
  </si>
  <si>
    <t xml:space="preserve">CARPETA </t>
  </si>
  <si>
    <t>CARGADOR Y 6 PILAS AA + 2 PILAS AAA</t>
  </si>
  <si>
    <t>BORRADOR DE NATA</t>
  </si>
  <si>
    <t xml:space="preserve">BORRADOR </t>
  </si>
  <si>
    <t>BOLSAS DE BAÑOS I CAJA USADA</t>
  </si>
  <si>
    <t>BOLIGRAFOS DE PUNTA REDONDA</t>
  </si>
  <si>
    <t>BOLIGRAFO STABILO</t>
  </si>
  <si>
    <t>BOLIGRAFO NEGRO PENTA</t>
  </si>
  <si>
    <t>BOLIGRAFO micro point y fine writer</t>
  </si>
  <si>
    <t>BOLIGRAFO CLASICO CORONA</t>
  </si>
  <si>
    <t>BOLIGRAFO CAPUCHON VENTILADO</t>
  </si>
  <si>
    <t>BOLIGRAFO AZUL</t>
  </si>
  <si>
    <t>BOLIGRAFO</t>
  </si>
  <si>
    <t>BLACK CARD HOLDER VELTICAL</t>
  </si>
  <si>
    <t>BINDER CLIPS PEQUEÑO</t>
  </si>
  <si>
    <t>BINDER CLIPS GRANDE POINTER</t>
  </si>
  <si>
    <t>BINDER CLIPS  STUDMARK</t>
  </si>
  <si>
    <t xml:space="preserve">BANDIDA GOMITAS </t>
  </si>
  <si>
    <t>ALMOHADILLA DE MOUSE</t>
  </si>
  <si>
    <t>AGENDA</t>
  </si>
  <si>
    <t xml:space="preserve">AGARRADORES NYLON </t>
  </si>
  <si>
    <t xml:space="preserve">ACUARELAS </t>
  </si>
  <si>
    <t>700 SEA LIFE</t>
  </si>
  <si>
    <t>Paquete</t>
  </si>
  <si>
    <t>VELMER</t>
  </si>
  <si>
    <t>MEGA</t>
  </si>
  <si>
    <t>LUXOR</t>
  </si>
  <si>
    <t>CARTER</t>
  </si>
  <si>
    <t>BOSTITCH</t>
  </si>
  <si>
    <t>CAJAS</t>
  </si>
  <si>
    <t>MATE</t>
  </si>
  <si>
    <t>NAKAJIMA</t>
  </si>
  <si>
    <t>INVIS BAZ</t>
  </si>
  <si>
    <t xml:space="preserve">CAJA </t>
  </si>
  <si>
    <t>CAJA</t>
  </si>
  <si>
    <t>POINTER</t>
  </si>
  <si>
    <t>V5</t>
  </si>
  <si>
    <t>NONAMI</t>
  </si>
  <si>
    <t>TOTAL GENERAL</t>
  </si>
</sst>
</file>

<file path=xl/styles.xml><?xml version="1.0" encoding="utf-8"?>
<styleSheet xmlns="http://schemas.openxmlformats.org/spreadsheetml/2006/main">
  <numFmts count="3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RD$-1C0A]* #,##0.00_);_([$RD$-1C0A]* \(#,##0.00\);_([$RD$-1C0A]* &quot;-&quot;??_);_(@_)"/>
    <numFmt numFmtId="190" formatCode="mmm\-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188" fontId="0" fillId="0" borderId="0" xfId="0" applyNumberFormat="1" applyAlignment="1">
      <alignment vertical="center"/>
    </xf>
    <xf numFmtId="189" fontId="0" fillId="0" borderId="0" xfId="0" applyNumberFormat="1" applyAlignment="1">
      <alignment/>
    </xf>
    <xf numFmtId="14" fontId="8" fillId="33" borderId="0" xfId="0" applyNumberFormat="1" applyFont="1" applyFill="1" applyBorder="1" applyAlignment="1">
      <alignment horizontal="center" vertical="center"/>
    </xf>
    <xf numFmtId="14" fontId="12" fillId="33" borderId="14" xfId="0" applyNumberFormat="1" applyFont="1" applyFill="1" applyBorder="1" applyAlignment="1">
      <alignment horizontal="center" vertical="center"/>
    </xf>
    <xf numFmtId="188" fontId="12" fillId="0" borderId="14" xfId="0" applyNumberFormat="1" applyFont="1" applyBorder="1" applyAlignment="1">
      <alignment horizontal="center"/>
    </xf>
    <xf numFmtId="189" fontId="12" fillId="7" borderId="14" xfId="0" applyNumberFormat="1" applyFont="1" applyFill="1" applyBorder="1" applyAlignment="1">
      <alignment horizontal="center"/>
    </xf>
    <xf numFmtId="0" fontId="12" fillId="0" borderId="15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33" borderId="14" xfId="0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center"/>
    </xf>
    <xf numFmtId="0" fontId="12" fillId="33" borderId="17" xfId="0" applyNumberFormat="1" applyFont="1" applyFill="1" applyBorder="1" applyAlignment="1">
      <alignment horizontal="center"/>
    </xf>
    <xf numFmtId="0" fontId="12" fillId="35" borderId="17" xfId="0" applyNumberFormat="1" applyFont="1" applyFill="1" applyBorder="1" applyAlignment="1">
      <alignment horizontal="center"/>
    </xf>
    <xf numFmtId="0" fontId="30" fillId="35" borderId="17" xfId="0" applyNumberFormat="1" applyFont="1" applyFill="1" applyBorder="1" applyAlignment="1">
      <alignment horizontal="center"/>
    </xf>
    <xf numFmtId="0" fontId="49" fillId="35" borderId="17" xfId="0" applyNumberFormat="1" applyFont="1" applyFill="1" applyBorder="1" applyAlignment="1">
      <alignment horizontal="center"/>
    </xf>
    <xf numFmtId="0" fontId="30" fillId="35" borderId="1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/>
    </xf>
    <xf numFmtId="0" fontId="12" fillId="33" borderId="18" xfId="0" applyNumberFormat="1" applyFont="1" applyFill="1" applyBorder="1" applyAlignment="1">
      <alignment horizontal="center"/>
    </xf>
    <xf numFmtId="0" fontId="12" fillId="35" borderId="18" xfId="0" applyNumberFormat="1" applyFont="1" applyFill="1" applyBorder="1" applyAlignment="1">
      <alignment horizontal="center"/>
    </xf>
    <xf numFmtId="0" fontId="12" fillId="33" borderId="15" xfId="0" applyNumberFormat="1" applyFont="1" applyFill="1" applyBorder="1" applyAlignment="1">
      <alignment horizontal="center"/>
    </xf>
    <xf numFmtId="0" fontId="12" fillId="33" borderId="14" xfId="0" applyNumberFormat="1" applyFont="1" applyFill="1" applyBorder="1" applyAlignment="1">
      <alignment horizontal="center"/>
    </xf>
    <xf numFmtId="0" fontId="12" fillId="35" borderId="14" xfId="0" applyNumberFormat="1" applyFont="1" applyFill="1" applyBorder="1" applyAlignment="1">
      <alignment horizontal="center"/>
    </xf>
    <xf numFmtId="188" fontId="12" fillId="0" borderId="14" xfId="0" applyNumberFormat="1" applyFont="1" applyFill="1" applyBorder="1" applyAlignment="1">
      <alignment horizontal="center"/>
    </xf>
    <xf numFmtId="188" fontId="12" fillId="0" borderId="14" xfId="0" applyNumberFormat="1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189" fontId="3" fillId="15" borderId="14" xfId="0" applyNumberFormat="1" applyFont="1" applyFill="1" applyBorder="1" applyAlignment="1">
      <alignment vertical="center"/>
    </xf>
    <xf numFmtId="0" fontId="11" fillId="36" borderId="14" xfId="0" applyFont="1" applyFill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1114425</xdr:colOff>
      <xdr:row>0</xdr:row>
      <xdr:rowOff>104775</xdr:rowOff>
    </xdr:from>
    <xdr:to>
      <xdr:col>3</xdr:col>
      <xdr:colOff>2819400</xdr:colOff>
      <xdr:row>4</xdr:row>
      <xdr:rowOff>228600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04775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unilda\Configuraci&#243;n%20local\Archivos%20temporales%20de%20Internet\Content.Outlook\7VZUAAQD\INVENTARIO%20DE%20ENTRADA%20Y%20SALIDA%20DE%20ALMACEN%20%202013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ntario Material Gastable"/>
      <sheetName val="Inventario Almacen"/>
      <sheetName val="Inventario Acuariologia"/>
    </sheetNames>
    <sheetDataSet>
      <sheetData sheetId="0">
        <row r="4">
          <cell r="E4">
            <v>1</v>
          </cell>
        </row>
        <row r="5">
          <cell r="E5">
            <v>27</v>
          </cell>
          <cell r="G5">
            <v>1</v>
          </cell>
        </row>
        <row r="6">
          <cell r="E6">
            <v>1</v>
          </cell>
        </row>
        <row r="8">
          <cell r="E8">
            <v>1</v>
          </cell>
        </row>
        <row r="9">
          <cell r="E9">
            <v>36</v>
          </cell>
          <cell r="G9">
            <v>3</v>
          </cell>
        </row>
        <row r="10">
          <cell r="E10">
            <v>48</v>
          </cell>
        </row>
        <row r="11">
          <cell r="E11">
            <v>120</v>
          </cell>
        </row>
        <row r="12">
          <cell r="E12">
            <v>354</v>
          </cell>
        </row>
        <row r="13">
          <cell r="E13">
            <v>0</v>
          </cell>
        </row>
        <row r="14">
          <cell r="E14">
            <v>9</v>
          </cell>
        </row>
        <row r="15">
          <cell r="E15">
            <v>3</v>
          </cell>
          <cell r="F15">
            <v>96</v>
          </cell>
          <cell r="G15">
            <v>20</v>
          </cell>
        </row>
        <row r="16">
          <cell r="E16">
            <v>7</v>
          </cell>
          <cell r="F16">
            <v>20</v>
          </cell>
        </row>
        <row r="17">
          <cell r="E17">
            <v>50</v>
          </cell>
          <cell r="F17">
            <v>24</v>
          </cell>
          <cell r="G17">
            <v>26</v>
          </cell>
        </row>
        <row r="18">
          <cell r="E18">
            <v>38</v>
          </cell>
          <cell r="G18">
            <v>29</v>
          </cell>
        </row>
        <row r="19">
          <cell r="E19">
            <v>50</v>
          </cell>
          <cell r="F19">
            <v>50</v>
          </cell>
        </row>
        <row r="20">
          <cell r="E20">
            <v>152</v>
          </cell>
          <cell r="F20">
            <v>10</v>
          </cell>
          <cell r="G20">
            <v>53</v>
          </cell>
        </row>
        <row r="21">
          <cell r="E21">
            <v>50</v>
          </cell>
        </row>
        <row r="24">
          <cell r="E24">
            <v>16</v>
          </cell>
          <cell r="G24">
            <v>1</v>
          </cell>
        </row>
        <row r="25">
          <cell r="E25">
            <v>2</v>
          </cell>
        </row>
        <row r="26">
          <cell r="E26">
            <v>4</v>
          </cell>
        </row>
        <row r="27">
          <cell r="E27">
            <v>4</v>
          </cell>
        </row>
        <row r="28">
          <cell r="E28">
            <v>12</v>
          </cell>
          <cell r="G28">
            <v>1</v>
          </cell>
        </row>
        <row r="29">
          <cell r="E29">
            <v>1</v>
          </cell>
          <cell r="F29">
            <v>6</v>
          </cell>
          <cell r="G29">
            <v>2</v>
          </cell>
        </row>
        <row r="30">
          <cell r="E30">
            <v>1</v>
          </cell>
          <cell r="F30">
            <v>6</v>
          </cell>
        </row>
        <row r="31">
          <cell r="E31">
            <v>1</v>
          </cell>
        </row>
        <row r="32">
          <cell r="E32">
            <v>1</v>
          </cell>
        </row>
        <row r="33">
          <cell r="E33">
            <v>2</v>
          </cell>
        </row>
        <row r="34">
          <cell r="E34">
            <v>8</v>
          </cell>
          <cell r="F34">
            <v>41</v>
          </cell>
          <cell r="G34">
            <v>15</v>
          </cell>
        </row>
        <row r="35">
          <cell r="E35">
            <v>5</v>
          </cell>
          <cell r="F35">
            <v>5</v>
          </cell>
          <cell r="G35">
            <v>1</v>
          </cell>
        </row>
        <row r="36">
          <cell r="E36">
            <v>4</v>
          </cell>
          <cell r="F36">
            <v>5</v>
          </cell>
          <cell r="G36">
            <v>1</v>
          </cell>
        </row>
        <row r="37">
          <cell r="E37">
            <v>3</v>
          </cell>
        </row>
        <row r="38">
          <cell r="E38">
            <v>1</v>
          </cell>
        </row>
        <row r="39">
          <cell r="E39">
            <v>0</v>
          </cell>
        </row>
        <row r="40">
          <cell r="E40">
            <v>76</v>
          </cell>
          <cell r="G40">
            <v>5</v>
          </cell>
        </row>
        <row r="41">
          <cell r="E41">
            <v>481</v>
          </cell>
          <cell r="G41">
            <v>82</v>
          </cell>
        </row>
        <row r="42">
          <cell r="E42">
            <v>6</v>
          </cell>
        </row>
        <row r="43">
          <cell r="E43">
            <v>12</v>
          </cell>
        </row>
        <row r="44">
          <cell r="E44">
            <v>5</v>
          </cell>
        </row>
        <row r="45">
          <cell r="E45">
            <v>17</v>
          </cell>
          <cell r="F45">
            <v>36</v>
          </cell>
          <cell r="G45">
            <v>13</v>
          </cell>
        </row>
        <row r="46">
          <cell r="E46">
            <v>1</v>
          </cell>
          <cell r="F46">
            <v>1</v>
          </cell>
        </row>
        <row r="47">
          <cell r="E47">
            <v>9</v>
          </cell>
        </row>
        <row r="48">
          <cell r="E48">
            <v>0</v>
          </cell>
        </row>
        <row r="49">
          <cell r="E49">
            <v>36</v>
          </cell>
          <cell r="G49">
            <v>2</v>
          </cell>
        </row>
        <row r="50">
          <cell r="E50">
            <v>11</v>
          </cell>
          <cell r="G50">
            <v>2</v>
          </cell>
        </row>
        <row r="51">
          <cell r="E51">
            <v>5</v>
          </cell>
        </row>
        <row r="52">
          <cell r="E52">
            <v>32</v>
          </cell>
          <cell r="F52">
            <v>100</v>
          </cell>
          <cell r="G52">
            <v>9</v>
          </cell>
        </row>
        <row r="53">
          <cell r="E53">
            <v>0</v>
          </cell>
        </row>
        <row r="54">
          <cell r="E54">
            <v>50</v>
          </cell>
          <cell r="G54">
            <v>11</v>
          </cell>
        </row>
        <row r="55">
          <cell r="E55">
            <v>40</v>
          </cell>
        </row>
        <row r="56">
          <cell r="E56">
            <v>180</v>
          </cell>
          <cell r="G56">
            <v>4</v>
          </cell>
        </row>
        <row r="57">
          <cell r="E57">
            <v>50</v>
          </cell>
          <cell r="G57">
            <v>2</v>
          </cell>
        </row>
        <row r="58">
          <cell r="E58">
            <v>2</v>
          </cell>
          <cell r="F58">
            <v>36</v>
          </cell>
          <cell r="G58">
            <v>10</v>
          </cell>
        </row>
        <row r="59">
          <cell r="E59">
            <v>5</v>
          </cell>
          <cell r="F59">
            <v>24</v>
          </cell>
          <cell r="G59">
            <v>5</v>
          </cell>
        </row>
        <row r="60">
          <cell r="E60">
            <v>0</v>
          </cell>
        </row>
        <row r="61">
          <cell r="E61">
            <v>3</v>
          </cell>
        </row>
        <row r="62">
          <cell r="E62">
            <v>0</v>
          </cell>
        </row>
        <row r="64">
          <cell r="E64">
            <v>6</v>
          </cell>
        </row>
        <row r="65">
          <cell r="E65">
            <v>4</v>
          </cell>
        </row>
        <row r="66">
          <cell r="E66">
            <v>11</v>
          </cell>
        </row>
        <row r="67">
          <cell r="E67">
            <v>5</v>
          </cell>
        </row>
        <row r="68">
          <cell r="E68">
            <v>4</v>
          </cell>
        </row>
        <row r="69">
          <cell r="E69">
            <v>8</v>
          </cell>
        </row>
        <row r="70">
          <cell r="E70">
            <v>12</v>
          </cell>
        </row>
        <row r="71">
          <cell r="E71">
            <v>1</v>
          </cell>
        </row>
        <row r="72">
          <cell r="E72">
            <v>1</v>
          </cell>
        </row>
        <row r="73">
          <cell r="E73">
            <v>100</v>
          </cell>
          <cell r="F73">
            <v>400</v>
          </cell>
          <cell r="G73">
            <v>50</v>
          </cell>
        </row>
        <row r="74">
          <cell r="E74">
            <v>100</v>
          </cell>
          <cell r="F74">
            <v>400</v>
          </cell>
          <cell r="G74">
            <v>110</v>
          </cell>
        </row>
        <row r="75">
          <cell r="E75">
            <v>100</v>
          </cell>
          <cell r="F75">
            <v>400</v>
          </cell>
          <cell r="G75">
            <v>96</v>
          </cell>
        </row>
        <row r="76">
          <cell r="F76">
            <v>400</v>
          </cell>
          <cell r="G76">
            <v>61</v>
          </cell>
        </row>
        <row r="77">
          <cell r="E77">
            <v>16</v>
          </cell>
          <cell r="G77">
            <v>3</v>
          </cell>
        </row>
        <row r="78">
          <cell r="E78">
            <v>100</v>
          </cell>
          <cell r="F78">
            <v>400</v>
          </cell>
          <cell r="G78">
            <v>68</v>
          </cell>
        </row>
        <row r="79">
          <cell r="E79">
            <v>20</v>
          </cell>
          <cell r="G79">
            <v>0</v>
          </cell>
        </row>
        <row r="80">
          <cell r="E80">
            <v>0</v>
          </cell>
        </row>
        <row r="82">
          <cell r="E82">
            <v>19</v>
          </cell>
          <cell r="G82">
            <v>1</v>
          </cell>
        </row>
        <row r="84">
          <cell r="E84">
            <v>250</v>
          </cell>
          <cell r="G84">
            <v>20</v>
          </cell>
        </row>
        <row r="87">
          <cell r="E87">
            <v>0</v>
          </cell>
        </row>
        <row r="88">
          <cell r="E88">
            <v>1</v>
          </cell>
        </row>
        <row r="89">
          <cell r="E89">
            <v>600</v>
          </cell>
          <cell r="G89">
            <v>24</v>
          </cell>
        </row>
        <row r="90">
          <cell r="E90">
            <v>36</v>
          </cell>
        </row>
        <row r="91">
          <cell r="E91">
            <v>0</v>
          </cell>
        </row>
        <row r="92">
          <cell r="E92">
            <v>156</v>
          </cell>
        </row>
        <row r="93">
          <cell r="E93">
            <v>200</v>
          </cell>
          <cell r="G93">
            <v>37</v>
          </cell>
        </row>
        <row r="94">
          <cell r="E94">
            <v>220</v>
          </cell>
          <cell r="G94">
            <v>12</v>
          </cell>
        </row>
        <row r="95">
          <cell r="E95">
            <v>96</v>
          </cell>
          <cell r="G95">
            <v>14</v>
          </cell>
        </row>
        <row r="96">
          <cell r="E96">
            <v>0</v>
          </cell>
        </row>
        <row r="97">
          <cell r="E97">
            <v>171</v>
          </cell>
          <cell r="G97">
            <v>19</v>
          </cell>
        </row>
        <row r="98">
          <cell r="E98">
            <v>70</v>
          </cell>
          <cell r="G98">
            <v>5</v>
          </cell>
        </row>
        <row r="99">
          <cell r="E99">
            <v>14</v>
          </cell>
        </row>
        <row r="100">
          <cell r="E100">
            <v>4</v>
          </cell>
        </row>
        <row r="101">
          <cell r="E101">
            <v>4</v>
          </cell>
          <cell r="F101">
            <v>5</v>
          </cell>
          <cell r="G101">
            <v>4</v>
          </cell>
        </row>
        <row r="103">
          <cell r="E103">
            <v>4</v>
          </cell>
        </row>
        <row r="107">
          <cell r="E107">
            <v>5</v>
          </cell>
          <cell r="G107">
            <v>2</v>
          </cell>
        </row>
        <row r="108">
          <cell r="E108">
            <v>10</v>
          </cell>
        </row>
        <row r="109">
          <cell r="E109">
            <v>20</v>
          </cell>
        </row>
        <row r="110">
          <cell r="E110">
            <v>30</v>
          </cell>
        </row>
        <row r="111">
          <cell r="E111">
            <v>11</v>
          </cell>
          <cell r="G111">
            <v>4</v>
          </cell>
        </row>
        <row r="112">
          <cell r="E112">
            <v>2</v>
          </cell>
          <cell r="G112">
            <v>2</v>
          </cell>
        </row>
        <row r="113">
          <cell r="E113">
            <v>7</v>
          </cell>
          <cell r="G113">
            <v>2</v>
          </cell>
        </row>
        <row r="114">
          <cell r="E114">
            <v>0</v>
          </cell>
        </row>
        <row r="115">
          <cell r="E115">
            <v>6</v>
          </cell>
        </row>
        <row r="116">
          <cell r="E116">
            <v>1</v>
          </cell>
          <cell r="F116">
            <v>5</v>
          </cell>
          <cell r="G116">
            <v>2</v>
          </cell>
        </row>
        <row r="117">
          <cell r="E117">
            <v>3</v>
          </cell>
        </row>
        <row r="118">
          <cell r="E118">
            <v>1</v>
          </cell>
        </row>
        <row r="119">
          <cell r="E119">
            <v>1</v>
          </cell>
        </row>
        <row r="120">
          <cell r="E120">
            <v>2</v>
          </cell>
        </row>
        <row r="121">
          <cell r="E121">
            <v>4</v>
          </cell>
        </row>
        <row r="122">
          <cell r="E122">
            <v>32</v>
          </cell>
          <cell r="G122">
            <v>18</v>
          </cell>
        </row>
        <row r="123">
          <cell r="E123">
            <v>0</v>
          </cell>
        </row>
        <row r="124">
          <cell r="E124">
            <v>27</v>
          </cell>
          <cell r="F124">
            <v>100</v>
          </cell>
          <cell r="G124">
            <v>57</v>
          </cell>
        </row>
        <row r="125">
          <cell r="E125">
            <v>24</v>
          </cell>
          <cell r="G125">
            <v>1</v>
          </cell>
        </row>
        <row r="126">
          <cell r="E126">
            <v>12</v>
          </cell>
          <cell r="G126">
            <v>2</v>
          </cell>
        </row>
        <row r="127">
          <cell r="E127">
            <v>6</v>
          </cell>
        </row>
        <row r="128">
          <cell r="E128">
            <v>24</v>
          </cell>
        </row>
        <row r="129">
          <cell r="E129">
            <v>1</v>
          </cell>
        </row>
        <row r="130">
          <cell r="E130">
            <v>68</v>
          </cell>
          <cell r="G130">
            <v>1</v>
          </cell>
        </row>
        <row r="131">
          <cell r="E131">
            <v>2</v>
          </cell>
          <cell r="F131">
            <v>2</v>
          </cell>
          <cell r="G131">
            <v>2</v>
          </cell>
        </row>
        <row r="132">
          <cell r="E132">
            <v>1</v>
          </cell>
        </row>
        <row r="134">
          <cell r="E134">
            <v>0</v>
          </cell>
        </row>
        <row r="135">
          <cell r="E135">
            <v>4</v>
          </cell>
        </row>
        <row r="136">
          <cell r="E136">
            <v>9</v>
          </cell>
        </row>
        <row r="137">
          <cell r="E137">
            <v>53</v>
          </cell>
          <cell r="F137">
            <v>40</v>
          </cell>
          <cell r="G137">
            <v>17</v>
          </cell>
        </row>
        <row r="138">
          <cell r="E138">
            <v>20</v>
          </cell>
          <cell r="G138">
            <v>8</v>
          </cell>
        </row>
        <row r="139">
          <cell r="E139">
            <v>13</v>
          </cell>
          <cell r="F139">
            <v>24</v>
          </cell>
          <cell r="G139">
            <v>13</v>
          </cell>
        </row>
        <row r="140">
          <cell r="E140">
            <v>24</v>
          </cell>
          <cell r="G140">
            <v>4</v>
          </cell>
        </row>
        <row r="141">
          <cell r="E141">
            <v>8</v>
          </cell>
          <cell r="G141">
            <v>8</v>
          </cell>
        </row>
        <row r="143">
          <cell r="E143">
            <v>2</v>
          </cell>
        </row>
        <row r="144">
          <cell r="E144">
            <v>17</v>
          </cell>
          <cell r="G144">
            <v>1</v>
          </cell>
        </row>
        <row r="145">
          <cell r="E145">
            <v>0</v>
          </cell>
        </row>
        <row r="146">
          <cell r="E146">
            <v>0</v>
          </cell>
        </row>
        <row r="147">
          <cell r="E147">
            <v>0</v>
          </cell>
        </row>
        <row r="148">
          <cell r="E148">
            <v>56</v>
          </cell>
          <cell r="G148">
            <v>4</v>
          </cell>
        </row>
        <row r="149">
          <cell r="E149">
            <v>57</v>
          </cell>
          <cell r="G149">
            <v>26</v>
          </cell>
        </row>
        <row r="150">
          <cell r="E150">
            <v>30</v>
          </cell>
          <cell r="G150">
            <v>8</v>
          </cell>
        </row>
        <row r="151">
          <cell r="E151">
            <v>5</v>
          </cell>
        </row>
        <row r="152">
          <cell r="E152">
            <v>23</v>
          </cell>
          <cell r="F152">
            <v>240</v>
          </cell>
          <cell r="G152">
            <v>23</v>
          </cell>
        </row>
        <row r="153">
          <cell r="E153">
            <v>124</v>
          </cell>
          <cell r="G153">
            <v>10</v>
          </cell>
        </row>
        <row r="154">
          <cell r="E154">
            <v>7</v>
          </cell>
          <cell r="G154">
            <v>1</v>
          </cell>
        </row>
        <row r="155">
          <cell r="E155">
            <v>38</v>
          </cell>
        </row>
        <row r="156">
          <cell r="E156">
            <v>0</v>
          </cell>
        </row>
        <row r="157">
          <cell r="E157">
            <v>57</v>
          </cell>
          <cell r="G157">
            <v>6</v>
          </cell>
        </row>
        <row r="158">
          <cell r="E158">
            <v>20</v>
          </cell>
        </row>
        <row r="159">
          <cell r="E159">
            <v>8</v>
          </cell>
        </row>
        <row r="160">
          <cell r="E160">
            <v>9</v>
          </cell>
        </row>
        <row r="161">
          <cell r="E161">
            <v>12</v>
          </cell>
          <cell r="G161">
            <v>1</v>
          </cell>
        </row>
        <row r="163">
          <cell r="E163">
            <v>1</v>
          </cell>
        </row>
        <row r="165">
          <cell r="E165">
            <v>100</v>
          </cell>
          <cell r="G165">
            <v>8</v>
          </cell>
        </row>
        <row r="166">
          <cell r="E166">
            <v>149</v>
          </cell>
        </row>
        <row r="167">
          <cell r="E167">
            <v>25</v>
          </cell>
        </row>
        <row r="168">
          <cell r="E168">
            <v>132</v>
          </cell>
          <cell r="G168">
            <v>52</v>
          </cell>
        </row>
        <row r="169">
          <cell r="E169">
            <v>40</v>
          </cell>
        </row>
        <row r="171">
          <cell r="E171">
            <v>681</v>
          </cell>
        </row>
        <row r="172">
          <cell r="E172">
            <v>58</v>
          </cell>
          <cell r="G172">
            <v>1</v>
          </cell>
        </row>
        <row r="173">
          <cell r="E173">
            <v>187</v>
          </cell>
          <cell r="G173">
            <v>12</v>
          </cell>
        </row>
        <row r="174">
          <cell r="E174">
            <v>1700</v>
          </cell>
        </row>
        <row r="175">
          <cell r="E175">
            <v>49</v>
          </cell>
        </row>
        <row r="176">
          <cell r="E176">
            <v>26</v>
          </cell>
        </row>
        <row r="177">
          <cell r="G177">
            <v>1</v>
          </cell>
        </row>
        <row r="178">
          <cell r="E178">
            <v>12</v>
          </cell>
        </row>
        <row r="179">
          <cell r="E179">
            <v>1</v>
          </cell>
          <cell r="F179">
            <v>24</v>
          </cell>
          <cell r="G179">
            <v>7</v>
          </cell>
        </row>
        <row r="180">
          <cell r="E180">
            <v>34</v>
          </cell>
        </row>
        <row r="182">
          <cell r="E182">
            <v>12</v>
          </cell>
        </row>
        <row r="183">
          <cell r="E183">
            <v>19</v>
          </cell>
        </row>
        <row r="184">
          <cell r="E184">
            <v>23</v>
          </cell>
          <cell r="G184">
            <v>3</v>
          </cell>
        </row>
        <row r="186">
          <cell r="E186">
            <v>1</v>
          </cell>
          <cell r="F186">
            <v>10</v>
          </cell>
          <cell r="G186">
            <v>2</v>
          </cell>
        </row>
        <row r="187">
          <cell r="E187">
            <v>4</v>
          </cell>
        </row>
        <row r="188">
          <cell r="E188">
            <v>4</v>
          </cell>
        </row>
        <row r="189">
          <cell r="E189">
            <v>2</v>
          </cell>
          <cell r="G189">
            <v>1</v>
          </cell>
        </row>
        <row r="190">
          <cell r="E190">
            <v>2</v>
          </cell>
        </row>
        <row r="191">
          <cell r="E191">
            <v>0</v>
          </cell>
          <cell r="F191">
            <v>5</v>
          </cell>
        </row>
        <row r="192">
          <cell r="E19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K379"/>
  <sheetViews>
    <sheetView tabSelected="1" zoomScale="70" zoomScaleNormal="70" zoomScalePageLayoutView="0" workbookViewId="0" topLeftCell="A178">
      <selection activeCell="G222" sqref="G222"/>
    </sheetView>
  </sheetViews>
  <sheetFormatPr defaultColWidth="9.140625" defaultRowHeight="12.75"/>
  <cols>
    <col min="1" max="1" width="15.8515625" style="1" customWidth="1"/>
    <col min="2" max="2" width="47.421875" style="1" customWidth="1"/>
    <col min="3" max="3" width="26.28125" style="1" customWidth="1"/>
    <col min="4" max="4" width="55.57421875" style="1" customWidth="1"/>
    <col min="5" max="5" width="23.57421875" style="1" customWidth="1"/>
    <col min="6" max="6" width="26.00390625" style="1" customWidth="1"/>
    <col min="7" max="7" width="21.8515625" style="1" customWidth="1"/>
    <col min="8" max="8" width="25.7109375" style="1" customWidth="1"/>
    <col min="9" max="16" width="9.140625" style="6" customWidth="1"/>
    <col min="17" max="16384" width="9.140625" style="1" customWidth="1"/>
  </cols>
  <sheetData>
    <row r="1" s="6" customFormat="1" ht="12.75"/>
    <row r="2" s="6" customFormat="1" ht="12.75"/>
    <row r="3" s="6" customFormat="1" ht="12.75"/>
    <row r="4" s="6" customFormat="1" ht="12.75"/>
    <row r="5" spans="4:8" s="6" customFormat="1" ht="22.5" customHeight="1">
      <c r="D5" s="10"/>
      <c r="E5" s="10"/>
      <c r="F5" s="10"/>
      <c r="G5" s="10"/>
      <c r="H5" s="10"/>
    </row>
    <row r="6" spans="1:8" s="6" customFormat="1" ht="19.5">
      <c r="A6" s="44" t="s">
        <v>9</v>
      </c>
      <c r="B6" s="44"/>
      <c r="C6" s="44"/>
      <c r="D6" s="44"/>
      <c r="E6" s="44"/>
      <c r="F6" s="44"/>
      <c r="G6" s="44"/>
      <c r="H6" s="44"/>
    </row>
    <row r="7" spans="1:8" s="6" customFormat="1" ht="18.75">
      <c r="A7" s="49" t="s">
        <v>5</v>
      </c>
      <c r="B7" s="49"/>
      <c r="C7" s="49"/>
      <c r="D7" s="49"/>
      <c r="E7" s="49"/>
      <c r="F7" s="49"/>
      <c r="G7" s="49"/>
      <c r="H7" s="49"/>
    </row>
    <row r="8" spans="1:8" s="6" customFormat="1" ht="12.75">
      <c r="A8" s="8"/>
      <c r="B8" s="8"/>
      <c r="C8" s="8"/>
      <c r="D8" s="8"/>
      <c r="E8" s="8"/>
      <c r="F8" s="8"/>
      <c r="G8" s="8"/>
      <c r="H8" s="8"/>
    </row>
    <row r="9" spans="1:8" s="6" customFormat="1" ht="18">
      <c r="A9" s="50" t="s">
        <v>12</v>
      </c>
      <c r="B9" s="50"/>
      <c r="C9" s="50"/>
      <c r="D9" s="50"/>
      <c r="E9" s="50"/>
      <c r="F9" s="50"/>
      <c r="G9" s="50"/>
      <c r="H9" s="50"/>
    </row>
    <row r="10" spans="1:8" s="6" customFormat="1" ht="18">
      <c r="A10" s="7"/>
      <c r="B10" s="7"/>
      <c r="C10" s="15"/>
      <c r="D10" s="7"/>
      <c r="E10" s="16"/>
      <c r="F10" s="16"/>
      <c r="G10" s="7"/>
      <c r="H10" s="7"/>
    </row>
    <row r="11" spans="1:8" s="6" customFormat="1" ht="19.5" customHeight="1" thickBot="1">
      <c r="A11" s="51" t="s">
        <v>10</v>
      </c>
      <c r="B11" s="51"/>
      <c r="C11" s="51"/>
      <c r="D11" s="51"/>
      <c r="E11" s="51"/>
      <c r="F11" s="51"/>
      <c r="G11" s="51"/>
      <c r="H11" s="51"/>
    </row>
    <row r="12" spans="1:16" s="2" customFormat="1" ht="36.75" customHeight="1">
      <c r="A12" s="47" t="s">
        <v>0</v>
      </c>
      <c r="B12" s="45" t="s">
        <v>2</v>
      </c>
      <c r="C12" s="13"/>
      <c r="D12" s="13"/>
      <c r="E12" s="13"/>
      <c r="F12" s="13"/>
      <c r="G12" s="13"/>
      <c r="H12" s="11"/>
      <c r="I12" s="3"/>
      <c r="J12" s="3"/>
      <c r="K12" s="3"/>
      <c r="L12" s="3"/>
      <c r="M12" s="3"/>
      <c r="N12" s="3"/>
      <c r="O12" s="3"/>
      <c r="P12" s="3"/>
    </row>
    <row r="13" spans="1:16" s="2" customFormat="1" ht="37.5" customHeight="1">
      <c r="A13" s="48"/>
      <c r="B13" s="46"/>
      <c r="C13" s="14" t="s">
        <v>3</v>
      </c>
      <c r="D13" s="14" t="s">
        <v>6</v>
      </c>
      <c r="E13" s="14" t="s">
        <v>8</v>
      </c>
      <c r="F13" s="14" t="s">
        <v>7</v>
      </c>
      <c r="G13" s="12" t="s">
        <v>1</v>
      </c>
      <c r="H13" s="12" t="s">
        <v>4</v>
      </c>
      <c r="I13" s="3"/>
      <c r="J13" s="3"/>
      <c r="K13" s="3"/>
      <c r="L13" s="3"/>
      <c r="M13" s="3"/>
      <c r="N13" s="3"/>
      <c r="O13" s="3"/>
      <c r="P13" s="3"/>
    </row>
    <row r="14" spans="1:16" s="2" customFormat="1" ht="45.75" customHeight="1" thickBot="1">
      <c r="A14" s="48"/>
      <c r="B14" s="46"/>
      <c r="C14" s="14"/>
      <c r="D14" s="14"/>
      <c r="E14" s="14"/>
      <c r="F14" s="14"/>
      <c r="G14" s="14"/>
      <c r="H14" s="12"/>
      <c r="I14" s="3"/>
      <c r="J14" s="3"/>
      <c r="K14" s="3"/>
      <c r="L14" s="3"/>
      <c r="M14" s="3"/>
      <c r="N14" s="3"/>
      <c r="O14" s="3"/>
      <c r="P14" s="3"/>
    </row>
    <row r="15" spans="1:8" s="4" customFormat="1" ht="20.25" customHeight="1">
      <c r="A15" s="21">
        <v>42003</v>
      </c>
      <c r="B15" s="27" t="s">
        <v>11</v>
      </c>
      <c r="C15" s="27" t="s">
        <v>11</v>
      </c>
      <c r="D15" s="28" t="s">
        <v>197</v>
      </c>
      <c r="E15" s="29"/>
      <c r="F15" s="42">
        <v>125</v>
      </c>
      <c r="G15" s="23">
        <f>'inventario almacen'!H15*'inventario almacen'!F15</f>
        <v>125</v>
      </c>
      <c r="H15" s="29">
        <f>'[1]Inventario Material Gastable'!E4+'[1]Inventario Material Gastable'!F4-'[1]Inventario Material Gastable'!G4</f>
        <v>1</v>
      </c>
    </row>
    <row r="16" spans="1:8" s="4" customFormat="1" ht="22.5" customHeight="1">
      <c r="A16" s="21">
        <v>42003</v>
      </c>
      <c r="B16" s="27" t="s">
        <v>11</v>
      </c>
      <c r="C16" s="27" t="s">
        <v>11</v>
      </c>
      <c r="D16" s="30" t="s">
        <v>196</v>
      </c>
      <c r="E16" s="29"/>
      <c r="F16" s="42">
        <v>48</v>
      </c>
      <c r="G16" s="23">
        <f>'inventario almacen'!H16*'inventario almacen'!F16</f>
        <v>1248</v>
      </c>
      <c r="H16" s="29">
        <f>'[1]Inventario Material Gastable'!E5+'[1]Inventario Material Gastable'!F5-'[1]Inventario Material Gastable'!G5</f>
        <v>26</v>
      </c>
    </row>
    <row r="17" spans="1:8" s="4" customFormat="1" ht="23.25" customHeight="1">
      <c r="A17" s="21">
        <v>42003</v>
      </c>
      <c r="B17" s="27" t="s">
        <v>11</v>
      </c>
      <c r="C17" s="27" t="s">
        <v>11</v>
      </c>
      <c r="D17" s="30" t="s">
        <v>195</v>
      </c>
      <c r="E17" s="29"/>
      <c r="F17" s="42">
        <v>200</v>
      </c>
      <c r="G17" s="23">
        <f>'inventario almacen'!H17*'inventario almacen'!F17</f>
        <v>200</v>
      </c>
      <c r="H17" s="29">
        <f>'[1]Inventario Material Gastable'!E6+'[1]Inventario Material Gastable'!F6-'[1]Inventario Material Gastable'!G6</f>
        <v>1</v>
      </c>
    </row>
    <row r="18" spans="1:8" s="3" customFormat="1" ht="24" customHeight="1">
      <c r="A18" s="21">
        <v>42003</v>
      </c>
      <c r="B18" s="27" t="s">
        <v>11</v>
      </c>
      <c r="C18" s="27" t="s">
        <v>11</v>
      </c>
      <c r="D18" s="31" t="s">
        <v>194</v>
      </c>
      <c r="E18" s="23"/>
      <c r="F18" s="42">
        <v>350</v>
      </c>
      <c r="G18" s="23">
        <f>'inventario almacen'!H18*'inventario almacen'!F18</f>
        <v>0</v>
      </c>
      <c r="H18" s="29">
        <f>'[1]Inventario Material Gastable'!E7+'[1]Inventario Material Gastable'!F7-'[1]Inventario Material Gastable'!G7</f>
        <v>0</v>
      </c>
    </row>
    <row r="19" spans="1:8" s="3" customFormat="1" ht="20.25" customHeight="1">
      <c r="A19" s="21">
        <v>42003</v>
      </c>
      <c r="B19" s="27" t="s">
        <v>11</v>
      </c>
      <c r="C19" s="27" t="s">
        <v>11</v>
      </c>
      <c r="D19" s="32" t="s">
        <v>193</v>
      </c>
      <c r="E19" s="23"/>
      <c r="F19" s="42">
        <v>200</v>
      </c>
      <c r="G19" s="23">
        <f>'inventario almacen'!H19*'inventario almacen'!F19</f>
        <v>200</v>
      </c>
      <c r="H19" s="29">
        <f>'[1]Inventario Material Gastable'!E8+'[1]Inventario Material Gastable'!F8-'[1]Inventario Material Gastable'!G8</f>
        <v>1</v>
      </c>
    </row>
    <row r="20" spans="1:8" s="3" customFormat="1" ht="25.5" customHeight="1">
      <c r="A20" s="21">
        <v>42003</v>
      </c>
      <c r="B20" s="27" t="s">
        <v>11</v>
      </c>
      <c r="C20" s="27" t="s">
        <v>11</v>
      </c>
      <c r="D20" s="32" t="s">
        <v>192</v>
      </c>
      <c r="E20" s="23"/>
      <c r="F20" s="42">
        <v>66.3</v>
      </c>
      <c r="G20" s="23">
        <f>'inventario almacen'!H20*'inventario almacen'!F20</f>
        <v>2187.9</v>
      </c>
      <c r="H20" s="29">
        <f>'[1]Inventario Material Gastable'!E9+'[1]Inventario Material Gastable'!F9-'[1]Inventario Material Gastable'!G9</f>
        <v>33</v>
      </c>
    </row>
    <row r="21" spans="1:8" s="3" customFormat="1" ht="25.5" customHeight="1">
      <c r="A21" s="21">
        <v>42003</v>
      </c>
      <c r="B21" s="27" t="s">
        <v>11</v>
      </c>
      <c r="C21" s="27" t="s">
        <v>11</v>
      </c>
      <c r="D21" s="31" t="s">
        <v>191</v>
      </c>
      <c r="E21" s="23"/>
      <c r="F21" s="42">
        <v>16.56</v>
      </c>
      <c r="G21" s="23">
        <f>'inventario almacen'!H21*'inventario almacen'!F21</f>
        <v>794.8799999999999</v>
      </c>
      <c r="H21" s="29">
        <f>'[1]Inventario Material Gastable'!E10+'[1]Inventario Material Gastable'!F10-'[1]Inventario Material Gastable'!G10</f>
        <v>48</v>
      </c>
    </row>
    <row r="22" spans="1:8" s="3" customFormat="1" ht="21" customHeight="1">
      <c r="A22" s="21">
        <v>42003</v>
      </c>
      <c r="B22" s="27" t="s">
        <v>11</v>
      </c>
      <c r="C22" s="27" t="s">
        <v>11</v>
      </c>
      <c r="D22" s="30" t="s">
        <v>190</v>
      </c>
      <c r="E22" s="29"/>
      <c r="F22" s="42">
        <v>16.56</v>
      </c>
      <c r="G22" s="23">
        <f>'inventario almacen'!H22*'inventario almacen'!F22</f>
        <v>1987.1999999999998</v>
      </c>
      <c r="H22" s="29">
        <f>'[1]Inventario Material Gastable'!E11+'[1]Inventario Material Gastable'!F11-'[1]Inventario Material Gastable'!G11</f>
        <v>120</v>
      </c>
    </row>
    <row r="23" spans="1:8" s="3" customFormat="1" ht="18.75" customHeight="1">
      <c r="A23" s="21">
        <v>42003</v>
      </c>
      <c r="B23" s="27" t="s">
        <v>11</v>
      </c>
      <c r="C23" s="27" t="s">
        <v>11</v>
      </c>
      <c r="D23" s="30" t="s">
        <v>189</v>
      </c>
      <c r="E23" s="29"/>
      <c r="F23" s="42">
        <v>16.56</v>
      </c>
      <c r="G23" s="23">
        <f>'inventario almacen'!H23*'inventario almacen'!F23</f>
        <v>5862.24</v>
      </c>
      <c r="H23" s="29">
        <f>'[1]Inventario Material Gastable'!E12+'[1]Inventario Material Gastable'!F12-'[1]Inventario Material Gastable'!G12</f>
        <v>354</v>
      </c>
    </row>
    <row r="24" spans="1:8" s="3" customFormat="1" ht="28.5" customHeight="1">
      <c r="A24" s="21">
        <v>42003</v>
      </c>
      <c r="B24" s="27" t="s">
        <v>11</v>
      </c>
      <c r="C24" s="27" t="s">
        <v>11</v>
      </c>
      <c r="D24" s="32" t="s">
        <v>188</v>
      </c>
      <c r="E24" s="23"/>
      <c r="F24" s="42">
        <v>8</v>
      </c>
      <c r="G24" s="23">
        <f>'inventario almacen'!H24*'inventario almacen'!F24</f>
        <v>0</v>
      </c>
      <c r="H24" s="29">
        <f>'[1]Inventario Material Gastable'!E13+'[1]Inventario Material Gastable'!F13-'[1]Inventario Material Gastable'!G13</f>
        <v>0</v>
      </c>
    </row>
    <row r="25" spans="1:8" s="3" customFormat="1" ht="19.5" customHeight="1">
      <c r="A25" s="21">
        <v>42003</v>
      </c>
      <c r="B25" s="27" t="s">
        <v>11</v>
      </c>
      <c r="C25" s="27" t="s">
        <v>11</v>
      </c>
      <c r="D25" s="31" t="s">
        <v>187</v>
      </c>
      <c r="E25" s="23" t="s">
        <v>212</v>
      </c>
      <c r="F25" s="42">
        <v>3</v>
      </c>
      <c r="G25" s="23">
        <f>'inventario almacen'!H25*'inventario almacen'!F25</f>
        <v>27</v>
      </c>
      <c r="H25" s="29">
        <f>'[1]Inventario Material Gastable'!E14+'[1]Inventario Material Gastable'!F14-'[1]Inventario Material Gastable'!G14</f>
        <v>9</v>
      </c>
    </row>
    <row r="26" spans="1:8" s="3" customFormat="1" ht="21" customHeight="1">
      <c r="A26" s="21">
        <v>42003</v>
      </c>
      <c r="B26" s="27" t="s">
        <v>11</v>
      </c>
      <c r="C26" s="27" t="s">
        <v>11</v>
      </c>
      <c r="D26" s="31" t="s">
        <v>186</v>
      </c>
      <c r="E26" s="23" t="s">
        <v>201</v>
      </c>
      <c r="F26" s="42">
        <v>2.5</v>
      </c>
      <c r="G26" s="23">
        <f>'inventario almacen'!H26*'inventario almacen'!F26</f>
        <v>197.5</v>
      </c>
      <c r="H26" s="29">
        <f>'[1]Inventario Material Gastable'!E15+'[1]Inventario Material Gastable'!F15-'[1]Inventario Material Gastable'!G15</f>
        <v>79</v>
      </c>
    </row>
    <row r="27" spans="1:8" s="3" customFormat="1" ht="20.25" customHeight="1">
      <c r="A27" s="21">
        <v>42003</v>
      </c>
      <c r="B27" s="27" t="s">
        <v>11</v>
      </c>
      <c r="C27" s="27" t="s">
        <v>11</v>
      </c>
      <c r="D27" s="31" t="s">
        <v>185</v>
      </c>
      <c r="E27" s="23" t="s">
        <v>211</v>
      </c>
      <c r="F27" s="42">
        <v>5</v>
      </c>
      <c r="G27" s="23">
        <f>'inventario almacen'!H27*'inventario almacen'!F27</f>
        <v>135</v>
      </c>
      <c r="H27" s="29">
        <f>'[1]Inventario Material Gastable'!E16+'[1]Inventario Material Gastable'!F16-'[1]Inventario Material Gastable'!G16</f>
        <v>27</v>
      </c>
    </row>
    <row r="28" spans="1:8" s="3" customFormat="1" ht="24.75" customHeight="1">
      <c r="A28" s="21">
        <v>42003</v>
      </c>
      <c r="B28" s="27" t="s">
        <v>11</v>
      </c>
      <c r="C28" s="27" t="s">
        <v>11</v>
      </c>
      <c r="D28" s="33" t="s">
        <v>184</v>
      </c>
      <c r="E28" s="23"/>
      <c r="F28" s="42">
        <v>5.08</v>
      </c>
      <c r="G28" s="23">
        <f>'inventario almacen'!H28*'inventario almacen'!F28</f>
        <v>243.84</v>
      </c>
      <c r="H28" s="29">
        <f>'[1]Inventario Material Gastable'!E17+'[1]Inventario Material Gastable'!F17-'[1]Inventario Material Gastable'!G17</f>
        <v>48</v>
      </c>
    </row>
    <row r="29" spans="1:8" s="3" customFormat="1" ht="28.5" customHeight="1">
      <c r="A29" s="21">
        <v>42003</v>
      </c>
      <c r="B29" s="27" t="s">
        <v>11</v>
      </c>
      <c r="C29" s="27" t="s">
        <v>11</v>
      </c>
      <c r="D29" s="31" t="s">
        <v>183</v>
      </c>
      <c r="E29" s="23"/>
      <c r="F29" s="42">
        <v>6.5</v>
      </c>
      <c r="G29" s="23">
        <f>'inventario almacen'!H29*'inventario almacen'!F29</f>
        <v>58.5</v>
      </c>
      <c r="H29" s="29">
        <f>'[1]Inventario Material Gastable'!E18+'[1]Inventario Material Gastable'!F18-'[1]Inventario Material Gastable'!G18</f>
        <v>9</v>
      </c>
    </row>
    <row r="30" spans="1:8" s="3" customFormat="1" ht="24" customHeight="1">
      <c r="A30" s="21">
        <v>42003</v>
      </c>
      <c r="B30" s="27" t="s">
        <v>11</v>
      </c>
      <c r="C30" s="27" t="s">
        <v>11</v>
      </c>
      <c r="D30" s="32" t="s">
        <v>182</v>
      </c>
      <c r="E30" s="23"/>
      <c r="F30" s="42">
        <v>2.4</v>
      </c>
      <c r="G30" s="23">
        <f>'inventario almacen'!H30*'inventario almacen'!F30</f>
        <v>240</v>
      </c>
      <c r="H30" s="29">
        <f>'[1]Inventario Material Gastable'!E19+'[1]Inventario Material Gastable'!F19-'[1]Inventario Material Gastable'!G19</f>
        <v>100</v>
      </c>
    </row>
    <row r="31" spans="1:8" s="3" customFormat="1" ht="25.5" customHeight="1">
      <c r="A31" s="21">
        <v>42003</v>
      </c>
      <c r="B31" s="27" t="s">
        <v>11</v>
      </c>
      <c r="C31" s="27" t="s">
        <v>11</v>
      </c>
      <c r="D31" s="34" t="s">
        <v>181</v>
      </c>
      <c r="E31" s="23"/>
      <c r="F31" s="42">
        <v>9.2</v>
      </c>
      <c r="G31" s="23">
        <f>'inventario almacen'!H31*'inventario almacen'!F31</f>
        <v>1002.8</v>
      </c>
      <c r="H31" s="29">
        <f>'[1]Inventario Material Gastable'!E20+'[1]Inventario Material Gastable'!F20-'[1]Inventario Material Gastable'!G20</f>
        <v>109</v>
      </c>
    </row>
    <row r="32" spans="1:8" s="3" customFormat="1" ht="24" customHeight="1">
      <c r="A32" s="21">
        <v>42003</v>
      </c>
      <c r="B32" s="27" t="s">
        <v>11</v>
      </c>
      <c r="C32" s="27" t="s">
        <v>11</v>
      </c>
      <c r="D32" s="30" t="s">
        <v>180</v>
      </c>
      <c r="E32" s="29" t="s">
        <v>210</v>
      </c>
      <c r="F32" s="42">
        <v>5</v>
      </c>
      <c r="G32" s="23">
        <f>'inventario almacen'!H32*'inventario almacen'!F32</f>
        <v>250</v>
      </c>
      <c r="H32" s="29">
        <f>'[1]Inventario Material Gastable'!E21+'[1]Inventario Material Gastable'!F21-'[1]Inventario Material Gastable'!G21</f>
        <v>50</v>
      </c>
    </row>
    <row r="33" spans="1:8" s="3" customFormat="1" ht="26.25" customHeight="1">
      <c r="A33" s="21">
        <v>42003</v>
      </c>
      <c r="B33" s="27" t="s">
        <v>11</v>
      </c>
      <c r="C33" s="27" t="s">
        <v>11</v>
      </c>
      <c r="D33" s="31" t="s">
        <v>179</v>
      </c>
      <c r="E33" s="23"/>
      <c r="F33" s="42">
        <v>430</v>
      </c>
      <c r="G33" s="23">
        <f>'inventario almacen'!H33*'inventario almacen'!F33</f>
        <v>0</v>
      </c>
      <c r="H33" s="29">
        <f>'[1]Inventario Material Gastable'!E22+'[1]Inventario Material Gastable'!F22-'[1]Inventario Material Gastable'!G22</f>
        <v>0</v>
      </c>
    </row>
    <row r="34" spans="1:8" s="3" customFormat="1" ht="26.25" customHeight="1">
      <c r="A34" s="21">
        <v>42003</v>
      </c>
      <c r="B34" s="27" t="s">
        <v>11</v>
      </c>
      <c r="C34" s="27" t="s">
        <v>11</v>
      </c>
      <c r="D34" s="30" t="s">
        <v>178</v>
      </c>
      <c r="E34" s="29"/>
      <c r="F34" s="42">
        <v>35</v>
      </c>
      <c r="G34" s="23">
        <f>'inventario almacen'!H34*'inventario almacen'!F34</f>
        <v>0</v>
      </c>
      <c r="H34" s="29">
        <f>'[1]Inventario Material Gastable'!E23+'[1]Inventario Material Gastable'!F23-'[1]Inventario Material Gastable'!G23</f>
        <v>0</v>
      </c>
    </row>
    <row r="35" spans="1:8" s="3" customFormat="1" ht="26.25" customHeight="1">
      <c r="A35" s="21">
        <v>42003</v>
      </c>
      <c r="B35" s="27" t="s">
        <v>11</v>
      </c>
      <c r="C35" s="27" t="s">
        <v>11</v>
      </c>
      <c r="D35" s="32" t="s">
        <v>177</v>
      </c>
      <c r="E35" s="23"/>
      <c r="F35" s="42">
        <v>35</v>
      </c>
      <c r="G35" s="23">
        <f>'inventario almacen'!H35*'inventario almacen'!F35</f>
        <v>525</v>
      </c>
      <c r="H35" s="29">
        <f>'[1]Inventario Material Gastable'!E24+'[1]Inventario Material Gastable'!F24-'[1]Inventario Material Gastable'!G24</f>
        <v>15</v>
      </c>
    </row>
    <row r="36" spans="1:8" s="3" customFormat="1" ht="22.5" customHeight="1">
      <c r="A36" s="21">
        <v>42003</v>
      </c>
      <c r="B36" s="27" t="s">
        <v>11</v>
      </c>
      <c r="C36" s="27" t="s">
        <v>11</v>
      </c>
      <c r="D36" s="30" t="s">
        <v>176</v>
      </c>
      <c r="E36" s="29"/>
      <c r="F36" s="42">
        <v>900</v>
      </c>
      <c r="G36" s="23">
        <f>'inventario almacen'!H36*'inventario almacen'!F36</f>
        <v>1800</v>
      </c>
      <c r="H36" s="29">
        <f>'[1]Inventario Material Gastable'!E25+'[1]Inventario Material Gastable'!F25-'[1]Inventario Material Gastable'!G25</f>
        <v>2</v>
      </c>
    </row>
    <row r="37" spans="1:8" s="3" customFormat="1" ht="34.5" customHeight="1">
      <c r="A37" s="21">
        <v>42003</v>
      </c>
      <c r="B37" s="27" t="s">
        <v>11</v>
      </c>
      <c r="C37" s="27" t="s">
        <v>11</v>
      </c>
      <c r="D37" s="30" t="s">
        <v>175</v>
      </c>
      <c r="E37" s="29"/>
      <c r="F37" s="42">
        <v>17.07</v>
      </c>
      <c r="G37" s="23">
        <f>'inventario almacen'!H37*'inventario almacen'!F37</f>
        <v>68.28</v>
      </c>
      <c r="H37" s="29">
        <f>'[1]Inventario Material Gastable'!E26+'[1]Inventario Material Gastable'!F26-'[1]Inventario Material Gastable'!G26</f>
        <v>4</v>
      </c>
    </row>
    <row r="38" spans="1:8" s="3" customFormat="1" ht="24" customHeight="1">
      <c r="A38" s="21">
        <v>42003</v>
      </c>
      <c r="B38" s="27" t="s">
        <v>11</v>
      </c>
      <c r="C38" s="27" t="s">
        <v>11</v>
      </c>
      <c r="D38" s="30" t="s">
        <v>174</v>
      </c>
      <c r="E38" s="29"/>
      <c r="F38" s="42">
        <v>17.07</v>
      </c>
      <c r="G38" s="23">
        <f>'inventario almacen'!H38*'inventario almacen'!F38</f>
        <v>68.28</v>
      </c>
      <c r="H38" s="29">
        <f>'[1]Inventario Material Gastable'!E27+'[1]Inventario Material Gastable'!F27-'[1]Inventario Material Gastable'!G27</f>
        <v>4</v>
      </c>
    </row>
    <row r="39" spans="1:8" s="3" customFormat="1" ht="29.25" customHeight="1">
      <c r="A39" s="21">
        <v>42003</v>
      </c>
      <c r="B39" s="27" t="s">
        <v>11</v>
      </c>
      <c r="C39" s="27" t="s">
        <v>11</v>
      </c>
      <c r="D39" s="31" t="s">
        <v>173</v>
      </c>
      <c r="E39" s="23"/>
      <c r="F39" s="42">
        <v>1285.2</v>
      </c>
      <c r="G39" s="23">
        <f>'inventario almacen'!H39*'inventario almacen'!F39</f>
        <v>14137.2</v>
      </c>
      <c r="H39" s="29">
        <f>'[1]Inventario Material Gastable'!E28+'[1]Inventario Material Gastable'!F28-'[1]Inventario Material Gastable'!G28</f>
        <v>11</v>
      </c>
    </row>
    <row r="40" spans="1:8" s="3" customFormat="1" ht="24.75" customHeight="1">
      <c r="A40" s="21">
        <v>42003</v>
      </c>
      <c r="B40" s="27" t="s">
        <v>11</v>
      </c>
      <c r="C40" s="27" t="s">
        <v>11</v>
      </c>
      <c r="D40" s="31" t="s">
        <v>172</v>
      </c>
      <c r="E40" s="23"/>
      <c r="F40" s="42">
        <v>690.28</v>
      </c>
      <c r="G40" s="23">
        <f>'inventario almacen'!H40*'inventario almacen'!F40</f>
        <v>3451.3999999999996</v>
      </c>
      <c r="H40" s="29">
        <f>'[1]Inventario Material Gastable'!E29+'[1]Inventario Material Gastable'!F29-'[1]Inventario Material Gastable'!G29</f>
        <v>5</v>
      </c>
    </row>
    <row r="41" spans="1:8" s="3" customFormat="1" ht="24" customHeight="1">
      <c r="A41" s="21">
        <v>42003</v>
      </c>
      <c r="B41" s="27" t="s">
        <v>11</v>
      </c>
      <c r="C41" s="27" t="s">
        <v>11</v>
      </c>
      <c r="D41" s="31" t="s">
        <v>171</v>
      </c>
      <c r="E41" s="23"/>
      <c r="F41" s="42">
        <v>905.19</v>
      </c>
      <c r="G41" s="23">
        <f>'inventario almacen'!H41*'inventario almacen'!F41</f>
        <v>6336.33</v>
      </c>
      <c r="H41" s="29">
        <f>'[1]Inventario Material Gastable'!E30+'[1]Inventario Material Gastable'!F30-'[1]Inventario Material Gastable'!G30</f>
        <v>7</v>
      </c>
    </row>
    <row r="42" spans="1:8" s="3" customFormat="1" ht="26.25" customHeight="1">
      <c r="A42" s="21">
        <v>42003</v>
      </c>
      <c r="B42" s="27" t="s">
        <v>11</v>
      </c>
      <c r="C42" s="27" t="s">
        <v>11</v>
      </c>
      <c r="D42" s="31" t="s">
        <v>170</v>
      </c>
      <c r="E42" s="23"/>
      <c r="F42" s="42">
        <v>676.73</v>
      </c>
      <c r="G42" s="23">
        <f>'inventario almacen'!H42*'inventario almacen'!F42</f>
        <v>676.73</v>
      </c>
      <c r="H42" s="29">
        <f>'[1]Inventario Material Gastable'!E31+'[1]Inventario Material Gastable'!F31-'[1]Inventario Material Gastable'!G31</f>
        <v>1</v>
      </c>
    </row>
    <row r="43" spans="1:8" s="3" customFormat="1" ht="23.25" customHeight="1">
      <c r="A43" s="21">
        <v>42003</v>
      </c>
      <c r="B43" s="27" t="s">
        <v>11</v>
      </c>
      <c r="C43" s="27" t="s">
        <v>11</v>
      </c>
      <c r="D43" s="31" t="s">
        <v>169</v>
      </c>
      <c r="E43" s="23"/>
      <c r="F43" s="42">
        <v>676.73</v>
      </c>
      <c r="G43" s="23">
        <f>'inventario almacen'!H43*'inventario almacen'!F43</f>
        <v>676.73</v>
      </c>
      <c r="H43" s="29">
        <f>'[1]Inventario Material Gastable'!E32+'[1]Inventario Material Gastable'!F32-'[1]Inventario Material Gastable'!G32</f>
        <v>1</v>
      </c>
    </row>
    <row r="44" spans="1:8" s="3" customFormat="1" ht="27" customHeight="1">
      <c r="A44" s="21">
        <v>42003</v>
      </c>
      <c r="B44" s="27" t="s">
        <v>11</v>
      </c>
      <c r="C44" s="27" t="s">
        <v>11</v>
      </c>
      <c r="D44" s="31" t="s">
        <v>168</v>
      </c>
      <c r="E44" s="23"/>
      <c r="F44" s="42">
        <v>603.45</v>
      </c>
      <c r="G44" s="23">
        <f>'inventario almacen'!H44*'inventario almacen'!F44</f>
        <v>1206.9</v>
      </c>
      <c r="H44" s="29">
        <f>'[1]Inventario Material Gastable'!E33+'[1]Inventario Material Gastable'!F33-'[1]Inventario Material Gastable'!G33</f>
        <v>2</v>
      </c>
    </row>
    <row r="45" spans="1:8" s="3" customFormat="1" ht="23.25" customHeight="1">
      <c r="A45" s="21">
        <v>42003</v>
      </c>
      <c r="B45" s="27" t="s">
        <v>11</v>
      </c>
      <c r="C45" s="27" t="s">
        <v>11</v>
      </c>
      <c r="D45" s="31" t="s">
        <v>167</v>
      </c>
      <c r="E45" s="23"/>
      <c r="F45" s="42">
        <v>770</v>
      </c>
      <c r="G45" s="23">
        <f>'inventario almacen'!H45*'inventario almacen'!F45</f>
        <v>26180</v>
      </c>
      <c r="H45" s="29">
        <f>'[1]Inventario Material Gastable'!E34+'[1]Inventario Material Gastable'!F34-'[1]Inventario Material Gastable'!G34</f>
        <v>34</v>
      </c>
    </row>
    <row r="46" spans="1:8" s="3" customFormat="1" ht="22.5" customHeight="1">
      <c r="A46" s="21">
        <v>42003</v>
      </c>
      <c r="B46" s="27" t="s">
        <v>11</v>
      </c>
      <c r="C46" s="27" t="s">
        <v>11</v>
      </c>
      <c r="D46" s="31" t="s">
        <v>166</v>
      </c>
      <c r="E46" s="23"/>
      <c r="F46" s="42">
        <v>760</v>
      </c>
      <c r="G46" s="23">
        <f>'inventario almacen'!H46*'inventario almacen'!F46</f>
        <v>6840</v>
      </c>
      <c r="H46" s="29">
        <f>'[1]Inventario Material Gastable'!E35+'[1]Inventario Material Gastable'!F35-'[1]Inventario Material Gastable'!G35</f>
        <v>9</v>
      </c>
    </row>
    <row r="47" spans="1:8" s="3" customFormat="1" ht="21" customHeight="1">
      <c r="A47" s="21">
        <v>42003</v>
      </c>
      <c r="B47" s="27" t="s">
        <v>11</v>
      </c>
      <c r="C47" s="27" t="s">
        <v>11</v>
      </c>
      <c r="D47" s="31" t="s">
        <v>165</v>
      </c>
      <c r="E47" s="23"/>
      <c r="F47" s="42">
        <v>960</v>
      </c>
      <c r="G47" s="23">
        <f>'inventario almacen'!H47*'inventario almacen'!F47</f>
        <v>7680</v>
      </c>
      <c r="H47" s="29">
        <f>'[1]Inventario Material Gastable'!E36+'[1]Inventario Material Gastable'!F36-'[1]Inventario Material Gastable'!G36</f>
        <v>8</v>
      </c>
    </row>
    <row r="48" spans="1:8" s="3" customFormat="1" ht="29.25" customHeight="1">
      <c r="A48" s="21">
        <v>42003</v>
      </c>
      <c r="B48" s="27" t="s">
        <v>11</v>
      </c>
      <c r="C48" s="27" t="s">
        <v>11</v>
      </c>
      <c r="D48" s="31" t="s">
        <v>164</v>
      </c>
      <c r="E48" s="23"/>
      <c r="F48" s="42">
        <v>676.73</v>
      </c>
      <c r="G48" s="23">
        <f>'inventario almacen'!H48*'inventario almacen'!F48</f>
        <v>2030.19</v>
      </c>
      <c r="H48" s="29">
        <f>'[1]Inventario Material Gastable'!E37+'[1]Inventario Material Gastable'!F37-'[1]Inventario Material Gastable'!G37</f>
        <v>3</v>
      </c>
    </row>
    <row r="49" spans="1:8" s="3" customFormat="1" ht="23.25" customHeight="1">
      <c r="A49" s="21">
        <v>42003</v>
      </c>
      <c r="B49" s="27" t="s">
        <v>11</v>
      </c>
      <c r="C49" s="27" t="s">
        <v>11</v>
      </c>
      <c r="D49" s="31" t="s">
        <v>163</v>
      </c>
      <c r="E49" s="23"/>
      <c r="F49" s="42">
        <v>700.56</v>
      </c>
      <c r="G49" s="23">
        <f>'inventario almacen'!H49*'inventario almacen'!F49</f>
        <v>700.56</v>
      </c>
      <c r="H49" s="29">
        <f>'[1]Inventario Material Gastable'!E38+'[1]Inventario Material Gastable'!F38-'[1]Inventario Material Gastable'!G38</f>
        <v>1</v>
      </c>
    </row>
    <row r="50" spans="1:8" s="3" customFormat="1" ht="18" customHeight="1">
      <c r="A50" s="21">
        <v>42003</v>
      </c>
      <c r="B50" s="27" t="s">
        <v>11</v>
      </c>
      <c r="C50" s="27" t="s">
        <v>11</v>
      </c>
      <c r="D50" s="31" t="s">
        <v>162</v>
      </c>
      <c r="E50" s="23"/>
      <c r="F50" s="42">
        <v>719.1</v>
      </c>
      <c r="G50" s="23">
        <f>'inventario almacen'!H50*'inventario almacen'!F50</f>
        <v>0</v>
      </c>
      <c r="H50" s="29">
        <f>'[1]Inventario Material Gastable'!E39+'[1]Inventario Material Gastable'!F39-'[1]Inventario Material Gastable'!G39</f>
        <v>0</v>
      </c>
    </row>
    <row r="51" spans="1:8" s="5" customFormat="1" ht="24" customHeight="1">
      <c r="A51" s="21">
        <v>42003</v>
      </c>
      <c r="B51" s="27" t="s">
        <v>11</v>
      </c>
      <c r="C51" s="27" t="s">
        <v>11</v>
      </c>
      <c r="D51" s="31" t="s">
        <v>161</v>
      </c>
      <c r="E51" s="23"/>
      <c r="F51" s="42">
        <v>13</v>
      </c>
      <c r="G51" s="23">
        <f>'inventario almacen'!H51*'inventario almacen'!F51</f>
        <v>923</v>
      </c>
      <c r="H51" s="29">
        <f>'[1]Inventario Material Gastable'!E40+'[1]Inventario Material Gastable'!F40-'[1]Inventario Material Gastable'!G40</f>
        <v>71</v>
      </c>
    </row>
    <row r="52" spans="1:8" s="5" customFormat="1" ht="26.25" customHeight="1">
      <c r="A52" s="21">
        <v>42003</v>
      </c>
      <c r="B52" s="27" t="s">
        <v>11</v>
      </c>
      <c r="C52" s="27" t="s">
        <v>11</v>
      </c>
      <c r="D52" s="32" t="s">
        <v>160</v>
      </c>
      <c r="E52" s="23"/>
      <c r="F52" s="42">
        <v>9.3</v>
      </c>
      <c r="G52" s="23">
        <f>'inventario almacen'!H52*'inventario almacen'!F52</f>
        <v>3710.7000000000003</v>
      </c>
      <c r="H52" s="29">
        <f>'[1]Inventario Material Gastable'!E41+'[1]Inventario Material Gastable'!F41-'[1]Inventario Material Gastable'!G41</f>
        <v>399</v>
      </c>
    </row>
    <row r="53" spans="1:89" s="6" customFormat="1" ht="21.75" customHeight="1">
      <c r="A53" s="21">
        <v>42003</v>
      </c>
      <c r="B53" s="27" t="s">
        <v>11</v>
      </c>
      <c r="C53" s="27" t="s">
        <v>11</v>
      </c>
      <c r="D53" s="31" t="s">
        <v>159</v>
      </c>
      <c r="E53" s="23" t="s">
        <v>209</v>
      </c>
      <c r="F53" s="42">
        <v>50</v>
      </c>
      <c r="G53" s="23">
        <f>'inventario almacen'!H53*'inventario almacen'!F53</f>
        <v>300</v>
      </c>
      <c r="H53" s="29">
        <f>'[1]Inventario Material Gastable'!E42+'[1]Inventario Material Gastable'!F42-'[1]Inventario Material Gastable'!G42</f>
        <v>6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</row>
    <row r="54" spans="1:8" s="6" customFormat="1" ht="27.75" customHeight="1">
      <c r="A54" s="21">
        <v>42003</v>
      </c>
      <c r="B54" s="27" t="s">
        <v>11</v>
      </c>
      <c r="C54" s="27" t="s">
        <v>11</v>
      </c>
      <c r="D54" s="31" t="s">
        <v>158</v>
      </c>
      <c r="E54" s="23" t="s">
        <v>208</v>
      </c>
      <c r="F54" s="42">
        <v>37.74</v>
      </c>
      <c r="G54" s="23">
        <f>'inventario almacen'!H54*'inventario almacen'!F54</f>
        <v>452.88</v>
      </c>
      <c r="H54" s="29">
        <f>'[1]Inventario Material Gastable'!E43+'[1]Inventario Material Gastable'!F43-'[1]Inventario Material Gastable'!G43</f>
        <v>12</v>
      </c>
    </row>
    <row r="55" spans="1:8" s="6" customFormat="1" ht="24.75" customHeight="1">
      <c r="A55" s="21">
        <v>42003</v>
      </c>
      <c r="B55" s="27" t="s">
        <v>11</v>
      </c>
      <c r="C55" s="27" t="s">
        <v>11</v>
      </c>
      <c r="D55" s="31" t="s">
        <v>157</v>
      </c>
      <c r="E55" s="23"/>
      <c r="F55" s="42">
        <v>50</v>
      </c>
      <c r="G55" s="23">
        <f>'inventario almacen'!H55*'inventario almacen'!F55</f>
        <v>250</v>
      </c>
      <c r="H55" s="29">
        <f>'[1]Inventario Material Gastable'!E44+'[1]Inventario Material Gastable'!F44-'[1]Inventario Material Gastable'!G44</f>
        <v>5</v>
      </c>
    </row>
    <row r="56" spans="1:8" s="6" customFormat="1" ht="21" customHeight="1">
      <c r="A56" s="21">
        <v>42003</v>
      </c>
      <c r="B56" s="27" t="s">
        <v>11</v>
      </c>
      <c r="C56" s="27" t="s">
        <v>11</v>
      </c>
      <c r="D56" s="30" t="s">
        <v>156</v>
      </c>
      <c r="E56" s="29" t="s">
        <v>207</v>
      </c>
      <c r="F56" s="42">
        <v>38.33</v>
      </c>
      <c r="G56" s="23">
        <f>'inventario almacen'!H56*'inventario almacen'!F56</f>
        <v>1533.1999999999998</v>
      </c>
      <c r="H56" s="29">
        <f>'[1]Inventario Material Gastable'!E45+'[1]Inventario Material Gastable'!F45-'[1]Inventario Material Gastable'!G45</f>
        <v>40</v>
      </c>
    </row>
    <row r="57" spans="1:8" s="6" customFormat="1" ht="26.25" customHeight="1">
      <c r="A57" s="21">
        <v>42003</v>
      </c>
      <c r="B57" s="27" t="s">
        <v>11</v>
      </c>
      <c r="C57" s="27" t="s">
        <v>11</v>
      </c>
      <c r="D57" s="30" t="s">
        <v>155</v>
      </c>
      <c r="E57" s="29"/>
      <c r="F57" s="42">
        <v>110.17</v>
      </c>
      <c r="G57" s="23">
        <f>'inventario almacen'!H57*'inventario almacen'!F57</f>
        <v>220.34</v>
      </c>
      <c r="H57" s="29">
        <f>'[1]Inventario Material Gastable'!E46+'[1]Inventario Material Gastable'!F46-'[1]Inventario Material Gastable'!G46</f>
        <v>2</v>
      </c>
    </row>
    <row r="58" spans="1:8" s="6" customFormat="1" ht="25.5" customHeight="1">
      <c r="A58" s="21">
        <v>42003</v>
      </c>
      <c r="B58" s="27" t="s">
        <v>11</v>
      </c>
      <c r="C58" s="27" t="s">
        <v>11</v>
      </c>
      <c r="D58" s="32" t="s">
        <v>154</v>
      </c>
      <c r="E58" s="23"/>
      <c r="F58" s="42">
        <v>107</v>
      </c>
      <c r="G58" s="23">
        <f>'inventario almacen'!H58*'inventario almacen'!F58</f>
        <v>963</v>
      </c>
      <c r="H58" s="29">
        <f>'[1]Inventario Material Gastable'!E47+'[1]Inventario Material Gastable'!F47-'[1]Inventario Material Gastable'!G47</f>
        <v>9</v>
      </c>
    </row>
    <row r="59" spans="1:8" ht="31.5" customHeight="1">
      <c r="A59" s="21">
        <v>42003</v>
      </c>
      <c r="B59" s="27" t="s">
        <v>11</v>
      </c>
      <c r="C59" s="27" t="s">
        <v>11</v>
      </c>
      <c r="D59" s="30" t="s">
        <v>153</v>
      </c>
      <c r="E59" s="29"/>
      <c r="F59" s="42">
        <v>107</v>
      </c>
      <c r="G59" s="23">
        <f>'inventario almacen'!H59*'inventario almacen'!F59</f>
        <v>0</v>
      </c>
      <c r="H59" s="29">
        <f>'[1]Inventario Material Gastable'!E48+'[1]Inventario Material Gastable'!F48-'[1]Inventario Material Gastable'!G48</f>
        <v>0</v>
      </c>
    </row>
    <row r="60" spans="1:8" ht="21.75" customHeight="1">
      <c r="A60" s="21">
        <v>42003</v>
      </c>
      <c r="B60" s="27" t="s">
        <v>11</v>
      </c>
      <c r="C60" s="27" t="s">
        <v>11</v>
      </c>
      <c r="D60" s="32" t="s">
        <v>152</v>
      </c>
      <c r="E60" s="23"/>
      <c r="F60" s="42">
        <v>33</v>
      </c>
      <c r="G60" s="23">
        <f>'inventario almacen'!H60*'inventario almacen'!F60</f>
        <v>1122</v>
      </c>
      <c r="H60" s="29">
        <f>'[1]Inventario Material Gastable'!E49+'[1]Inventario Material Gastable'!F49-'[1]Inventario Material Gastable'!G49</f>
        <v>34</v>
      </c>
    </row>
    <row r="61" spans="1:8" ht="27.75" customHeight="1">
      <c r="A61" s="21">
        <v>42003</v>
      </c>
      <c r="B61" s="27" t="s">
        <v>11</v>
      </c>
      <c r="C61" s="27" t="s">
        <v>11</v>
      </c>
      <c r="D61" s="31" t="s">
        <v>151</v>
      </c>
      <c r="E61" s="23" t="s">
        <v>206</v>
      </c>
      <c r="F61" s="42">
        <v>30</v>
      </c>
      <c r="G61" s="23">
        <f>'inventario almacen'!H61*'inventario almacen'!F61</f>
        <v>270</v>
      </c>
      <c r="H61" s="29">
        <f>'[1]Inventario Material Gastable'!E50+'[1]Inventario Material Gastable'!F50-'[1]Inventario Material Gastable'!G50</f>
        <v>9</v>
      </c>
    </row>
    <row r="62" spans="1:8" ht="24" customHeight="1">
      <c r="A62" s="21">
        <v>42003</v>
      </c>
      <c r="B62" s="27" t="s">
        <v>11</v>
      </c>
      <c r="C62" s="27" t="s">
        <v>11</v>
      </c>
      <c r="D62" s="32" t="s">
        <v>150</v>
      </c>
      <c r="E62" s="23"/>
      <c r="F62" s="42">
        <v>75</v>
      </c>
      <c r="G62" s="23">
        <f>'inventario almacen'!H62*'inventario almacen'!F62</f>
        <v>375</v>
      </c>
      <c r="H62" s="29">
        <f>'[1]Inventario Material Gastable'!E51+'[1]Inventario Material Gastable'!F51-'[1]Inventario Material Gastable'!G51</f>
        <v>5</v>
      </c>
    </row>
    <row r="63" spans="1:8" ht="21" customHeight="1">
      <c r="A63" s="21">
        <v>42003</v>
      </c>
      <c r="B63" s="27" t="s">
        <v>11</v>
      </c>
      <c r="C63" s="27" t="s">
        <v>11</v>
      </c>
      <c r="D63" s="30" t="s">
        <v>149</v>
      </c>
      <c r="E63" s="29"/>
      <c r="F63" s="42">
        <v>16.45</v>
      </c>
      <c r="G63" s="23">
        <f>'inventario almacen'!H63*'inventario almacen'!F63</f>
        <v>2023.35</v>
      </c>
      <c r="H63" s="29">
        <f>'[1]Inventario Material Gastable'!E52+'[1]Inventario Material Gastable'!F52-'[1]Inventario Material Gastable'!G52</f>
        <v>123</v>
      </c>
    </row>
    <row r="64" spans="1:8" ht="27" customHeight="1">
      <c r="A64" s="21">
        <v>42003</v>
      </c>
      <c r="B64" s="27" t="s">
        <v>11</v>
      </c>
      <c r="C64" s="27" t="s">
        <v>11</v>
      </c>
      <c r="D64" s="31" t="s">
        <v>148</v>
      </c>
      <c r="E64" s="23"/>
      <c r="F64" s="42">
        <v>16.56</v>
      </c>
      <c r="G64" s="23">
        <f>'inventario almacen'!H64*'inventario almacen'!F64</f>
        <v>0</v>
      </c>
      <c r="H64" s="29">
        <f>'[1]Inventario Material Gastable'!E53+'[1]Inventario Material Gastable'!F53-'[1]Inventario Material Gastable'!G53</f>
        <v>0</v>
      </c>
    </row>
    <row r="65" spans="1:8" ht="32.25" customHeight="1">
      <c r="A65" s="21">
        <v>42003</v>
      </c>
      <c r="B65" s="27" t="s">
        <v>11</v>
      </c>
      <c r="C65" s="27" t="s">
        <v>11</v>
      </c>
      <c r="D65" s="31" t="s">
        <v>147</v>
      </c>
      <c r="E65" s="23"/>
      <c r="F65" s="42">
        <v>21</v>
      </c>
      <c r="G65" s="23">
        <f>'inventario almacen'!H65*'inventario almacen'!F65</f>
        <v>819</v>
      </c>
      <c r="H65" s="29">
        <f>'[1]Inventario Material Gastable'!E54+'[1]Inventario Material Gastable'!F54-'[1]Inventario Material Gastable'!G54</f>
        <v>39</v>
      </c>
    </row>
    <row r="66" spans="1:8" ht="34.5" customHeight="1">
      <c r="A66" s="21">
        <v>42003</v>
      </c>
      <c r="B66" s="27" t="s">
        <v>11</v>
      </c>
      <c r="C66" s="27" t="s">
        <v>11</v>
      </c>
      <c r="D66" s="31" t="s">
        <v>146</v>
      </c>
      <c r="E66" s="23" t="s">
        <v>199</v>
      </c>
      <c r="F66" s="42">
        <v>23</v>
      </c>
      <c r="G66" s="23">
        <f>'inventario almacen'!H66*'inventario almacen'!F66</f>
        <v>920</v>
      </c>
      <c r="H66" s="29">
        <f>'[1]Inventario Material Gastable'!E55+'[1]Inventario Material Gastable'!F55-'[1]Inventario Material Gastable'!G55</f>
        <v>40</v>
      </c>
    </row>
    <row r="67" spans="1:8" ht="24.75" customHeight="1">
      <c r="A67" s="21">
        <v>42003</v>
      </c>
      <c r="B67" s="27" t="s">
        <v>11</v>
      </c>
      <c r="C67" s="27" t="s">
        <v>11</v>
      </c>
      <c r="D67" s="31" t="s">
        <v>145</v>
      </c>
      <c r="E67" s="23"/>
      <c r="F67" s="42">
        <v>18.97</v>
      </c>
      <c r="G67" s="23">
        <f>'inventario almacen'!H67*'inventario almacen'!F67</f>
        <v>3338.72</v>
      </c>
      <c r="H67" s="29">
        <f>'[1]Inventario Material Gastable'!E56+'[1]Inventario Material Gastable'!F56-'[1]Inventario Material Gastable'!G56</f>
        <v>176</v>
      </c>
    </row>
    <row r="68" spans="1:8" ht="22.5" customHeight="1">
      <c r="A68" s="21">
        <v>42003</v>
      </c>
      <c r="B68" s="27" t="s">
        <v>11</v>
      </c>
      <c r="C68" s="27" t="s">
        <v>11</v>
      </c>
      <c r="D68" s="30" t="s">
        <v>144</v>
      </c>
      <c r="E68" s="23" t="s">
        <v>204</v>
      </c>
      <c r="F68" s="42">
        <v>186.21</v>
      </c>
      <c r="G68" s="23">
        <f>'inventario almacen'!H68*'inventario almacen'!F68</f>
        <v>8938.08</v>
      </c>
      <c r="H68" s="29">
        <f>'[1]Inventario Material Gastable'!E57+'[1]Inventario Material Gastable'!F57-'[1]Inventario Material Gastable'!G57</f>
        <v>48</v>
      </c>
    </row>
    <row r="69" spans="1:8" ht="16.5" customHeight="1">
      <c r="A69" s="21">
        <v>42003</v>
      </c>
      <c r="B69" s="27" t="s">
        <v>11</v>
      </c>
      <c r="C69" s="27" t="s">
        <v>11</v>
      </c>
      <c r="D69" s="30" t="s">
        <v>143</v>
      </c>
      <c r="E69" s="29" t="s">
        <v>205</v>
      </c>
      <c r="F69" s="42">
        <v>35.42</v>
      </c>
      <c r="G69" s="23">
        <f>'inventario almacen'!H69*'inventario almacen'!F69</f>
        <v>991.76</v>
      </c>
      <c r="H69" s="29">
        <f>'[1]Inventario Material Gastable'!E58+'[1]Inventario Material Gastable'!F58-'[1]Inventario Material Gastable'!G58</f>
        <v>28</v>
      </c>
    </row>
    <row r="70" spans="1:8" ht="23.25" customHeight="1">
      <c r="A70" s="21">
        <v>42003</v>
      </c>
      <c r="B70" s="27" t="s">
        <v>11</v>
      </c>
      <c r="C70" s="27" t="s">
        <v>11</v>
      </c>
      <c r="D70" s="30" t="s">
        <v>142</v>
      </c>
      <c r="E70" s="29"/>
      <c r="F70" s="42">
        <v>39</v>
      </c>
      <c r="G70" s="23">
        <f>'inventario almacen'!H70*'inventario almacen'!F70</f>
        <v>936</v>
      </c>
      <c r="H70" s="29">
        <f>'[1]Inventario Material Gastable'!E59+'[1]Inventario Material Gastable'!F59-'[1]Inventario Material Gastable'!G59</f>
        <v>24</v>
      </c>
    </row>
    <row r="71" spans="1:8" ht="24" customHeight="1">
      <c r="A71" s="21">
        <v>42003</v>
      </c>
      <c r="B71" s="27" t="s">
        <v>11</v>
      </c>
      <c r="C71" s="27" t="s">
        <v>11</v>
      </c>
      <c r="D71" s="32" t="s">
        <v>141</v>
      </c>
      <c r="E71" s="23"/>
      <c r="F71" s="42">
        <v>107</v>
      </c>
      <c r="G71" s="23">
        <f>'inventario almacen'!H71*'inventario almacen'!F71</f>
        <v>0</v>
      </c>
      <c r="H71" s="29">
        <f>'[1]Inventario Material Gastable'!E60+'[1]Inventario Material Gastable'!F60-'[1]Inventario Material Gastable'!G60</f>
        <v>0</v>
      </c>
    </row>
    <row r="72" spans="1:8" ht="24.75" customHeight="1">
      <c r="A72" s="21">
        <v>42003</v>
      </c>
      <c r="B72" s="27" t="s">
        <v>11</v>
      </c>
      <c r="C72" s="27" t="s">
        <v>11</v>
      </c>
      <c r="D72" s="30" t="s">
        <v>140</v>
      </c>
      <c r="E72" s="23"/>
      <c r="F72" s="42">
        <v>140.09</v>
      </c>
      <c r="G72" s="23">
        <f>'inventario almacen'!H72*'inventario almacen'!F72</f>
        <v>420.27</v>
      </c>
      <c r="H72" s="29">
        <f>'[1]Inventario Material Gastable'!E61+'[1]Inventario Material Gastable'!F61-'[1]Inventario Material Gastable'!G61</f>
        <v>3</v>
      </c>
    </row>
    <row r="73" spans="1:8" ht="20.25" customHeight="1">
      <c r="A73" s="21">
        <v>42003</v>
      </c>
      <c r="B73" s="27" t="s">
        <v>11</v>
      </c>
      <c r="C73" s="27" t="s">
        <v>11</v>
      </c>
      <c r="D73" s="31" t="s">
        <v>139</v>
      </c>
      <c r="E73" s="23"/>
      <c r="F73" s="42">
        <v>45</v>
      </c>
      <c r="G73" s="23">
        <f>'inventario almacen'!H73*'inventario almacen'!F73</f>
        <v>0</v>
      </c>
      <c r="H73" s="29">
        <f>'[1]Inventario Material Gastable'!E62+'[1]Inventario Material Gastable'!F62-'[1]Inventario Material Gastable'!G62</f>
        <v>0</v>
      </c>
    </row>
    <row r="74" spans="1:8" ht="26.25" customHeight="1">
      <c r="A74" s="21">
        <v>42003</v>
      </c>
      <c r="B74" s="27" t="s">
        <v>11</v>
      </c>
      <c r="C74" s="27" t="s">
        <v>11</v>
      </c>
      <c r="D74" s="35" t="s">
        <v>138</v>
      </c>
      <c r="E74" s="23"/>
      <c r="F74" s="43">
        <v>9.5</v>
      </c>
      <c r="G74" s="23">
        <f>'inventario almacen'!H74*'inventario almacen'!F74</f>
        <v>237.5</v>
      </c>
      <c r="H74" s="29">
        <v>25</v>
      </c>
    </row>
    <row r="75" spans="1:8" ht="21" customHeight="1">
      <c r="A75" s="21">
        <v>42003</v>
      </c>
      <c r="B75" s="27" t="s">
        <v>11</v>
      </c>
      <c r="C75" s="27" t="s">
        <v>11</v>
      </c>
      <c r="D75" s="30" t="s">
        <v>137</v>
      </c>
      <c r="E75" s="29"/>
      <c r="F75" s="42">
        <v>550</v>
      </c>
      <c r="G75" s="23">
        <f>'inventario almacen'!H75*'inventario almacen'!F75</f>
        <v>3300</v>
      </c>
      <c r="H75" s="29">
        <f>'[1]Inventario Material Gastable'!E64+'[1]Inventario Material Gastable'!F64-'[1]Inventario Material Gastable'!G64</f>
        <v>6</v>
      </c>
    </row>
    <row r="76" spans="1:8" ht="19.5" customHeight="1">
      <c r="A76" s="21">
        <v>42003</v>
      </c>
      <c r="B76" s="27" t="s">
        <v>11</v>
      </c>
      <c r="C76" s="27" t="s">
        <v>11</v>
      </c>
      <c r="D76" s="30" t="s">
        <v>136</v>
      </c>
      <c r="E76" s="29"/>
      <c r="F76" s="42">
        <v>360</v>
      </c>
      <c r="G76" s="23">
        <f>'inventario almacen'!H76*'inventario almacen'!F76</f>
        <v>1440</v>
      </c>
      <c r="H76" s="29">
        <f>'[1]Inventario Material Gastable'!E65+'[1]Inventario Material Gastable'!F65-'[1]Inventario Material Gastable'!G65</f>
        <v>4</v>
      </c>
    </row>
    <row r="77" spans="1:8" ht="27" customHeight="1">
      <c r="A77" s="21">
        <v>42003</v>
      </c>
      <c r="B77" s="27" t="s">
        <v>11</v>
      </c>
      <c r="C77" s="27" t="s">
        <v>11</v>
      </c>
      <c r="D77" s="30" t="s">
        <v>135</v>
      </c>
      <c r="E77" s="29"/>
      <c r="F77" s="42">
        <v>300</v>
      </c>
      <c r="G77" s="23">
        <f>'inventario almacen'!H77*'inventario almacen'!F77</f>
        <v>3300</v>
      </c>
      <c r="H77" s="29">
        <f>'[1]Inventario Material Gastable'!E66+'[1]Inventario Material Gastable'!F66-'[1]Inventario Material Gastable'!G66</f>
        <v>11</v>
      </c>
    </row>
    <row r="78" spans="1:8" ht="22.5" customHeight="1">
      <c r="A78" s="21">
        <v>42003</v>
      </c>
      <c r="B78" s="27" t="s">
        <v>11</v>
      </c>
      <c r="C78" s="27" t="s">
        <v>11</v>
      </c>
      <c r="D78" s="30" t="s">
        <v>134</v>
      </c>
      <c r="E78" s="29"/>
      <c r="F78" s="42">
        <v>275</v>
      </c>
      <c r="G78" s="23">
        <f>'inventario almacen'!H78*'inventario almacen'!F78</f>
        <v>1375</v>
      </c>
      <c r="H78" s="29">
        <f>'[1]Inventario Material Gastable'!E67+'[1]Inventario Material Gastable'!F67-'[1]Inventario Material Gastable'!G67</f>
        <v>5</v>
      </c>
    </row>
    <row r="79" spans="1:8" ht="20.25" customHeight="1">
      <c r="A79" s="21">
        <v>42003</v>
      </c>
      <c r="B79" s="27" t="s">
        <v>11</v>
      </c>
      <c r="C79" s="27" t="s">
        <v>11</v>
      </c>
      <c r="D79" s="30" t="s">
        <v>133</v>
      </c>
      <c r="E79" s="29" t="s">
        <v>204</v>
      </c>
      <c r="F79" s="42">
        <v>429</v>
      </c>
      <c r="G79" s="23">
        <f>'inventario almacen'!H79*'inventario almacen'!F79</f>
        <v>1716</v>
      </c>
      <c r="H79" s="29">
        <f>'[1]Inventario Material Gastable'!E68+'[1]Inventario Material Gastable'!F68-'[1]Inventario Material Gastable'!G68</f>
        <v>4</v>
      </c>
    </row>
    <row r="80" spans="1:8" ht="21.75" customHeight="1">
      <c r="A80" s="21">
        <v>42003</v>
      </c>
      <c r="B80" s="27" t="s">
        <v>11</v>
      </c>
      <c r="C80" s="27" t="s">
        <v>11</v>
      </c>
      <c r="D80" s="32" t="s">
        <v>132</v>
      </c>
      <c r="E80" s="23" t="s">
        <v>204</v>
      </c>
      <c r="F80" s="42">
        <v>59.17</v>
      </c>
      <c r="G80" s="23">
        <f>'inventario almacen'!H80*'inventario almacen'!F80</f>
        <v>473.36</v>
      </c>
      <c r="H80" s="29">
        <f>'[1]Inventario Material Gastable'!E69+'[1]Inventario Material Gastable'!F69-'[1]Inventario Material Gastable'!G69</f>
        <v>8</v>
      </c>
    </row>
    <row r="81" spans="1:8" ht="31.5" customHeight="1">
      <c r="A81" s="21">
        <v>42003</v>
      </c>
      <c r="B81" s="27" t="s">
        <v>11</v>
      </c>
      <c r="C81" s="27" t="s">
        <v>11</v>
      </c>
      <c r="D81" s="32" t="s">
        <v>131</v>
      </c>
      <c r="E81" s="23"/>
      <c r="F81" s="42">
        <v>41.93</v>
      </c>
      <c r="G81" s="23">
        <f>'inventario almacen'!H81*'inventario almacen'!F81</f>
        <v>503.15999999999997</v>
      </c>
      <c r="H81" s="29">
        <f>'[1]Inventario Material Gastable'!E70+'[1]Inventario Material Gastable'!F70-'[1]Inventario Material Gastable'!G70</f>
        <v>12</v>
      </c>
    </row>
    <row r="82" spans="1:8" ht="24" customHeight="1">
      <c r="A82" s="21">
        <v>42003</v>
      </c>
      <c r="B82" s="27" t="s">
        <v>11</v>
      </c>
      <c r="C82" s="27" t="s">
        <v>11</v>
      </c>
      <c r="D82" s="30" t="s">
        <v>130</v>
      </c>
      <c r="E82" s="29"/>
      <c r="F82" s="42">
        <v>320</v>
      </c>
      <c r="G82" s="23">
        <f>'inventario almacen'!H82*'inventario almacen'!F82</f>
        <v>320</v>
      </c>
      <c r="H82" s="29">
        <f>'[1]Inventario Material Gastable'!E71+'[1]Inventario Material Gastable'!F71-'[1]Inventario Material Gastable'!G71</f>
        <v>1</v>
      </c>
    </row>
    <row r="83" spans="1:8" ht="24" customHeight="1">
      <c r="A83" s="21">
        <v>42003</v>
      </c>
      <c r="B83" s="27" t="s">
        <v>11</v>
      </c>
      <c r="C83" s="27" t="s">
        <v>11</v>
      </c>
      <c r="D83" s="30" t="s">
        <v>129</v>
      </c>
      <c r="E83" s="29"/>
      <c r="F83" s="42">
        <v>7</v>
      </c>
      <c r="G83" s="23">
        <f>'inventario almacen'!H83*'inventario almacen'!F83</f>
        <v>7</v>
      </c>
      <c r="H83" s="29">
        <f>'[1]Inventario Material Gastable'!E72+'[1]Inventario Material Gastable'!F72-'[1]Inventario Material Gastable'!G72</f>
        <v>1</v>
      </c>
    </row>
    <row r="84" spans="1:8" ht="20.25" customHeight="1">
      <c r="A84" s="21">
        <v>42003</v>
      </c>
      <c r="B84" s="27" t="s">
        <v>11</v>
      </c>
      <c r="C84" s="27" t="s">
        <v>11</v>
      </c>
      <c r="D84" s="30" t="s">
        <v>128</v>
      </c>
      <c r="E84" s="29"/>
      <c r="F84" s="42">
        <v>4.55</v>
      </c>
      <c r="G84" s="23">
        <f>'inventario almacen'!H84*'inventario almacen'!F84</f>
        <v>2047.5</v>
      </c>
      <c r="H84" s="29">
        <f>'[1]Inventario Material Gastable'!E73+'[1]Inventario Material Gastable'!F73-'[1]Inventario Material Gastable'!G73</f>
        <v>450</v>
      </c>
    </row>
    <row r="85" spans="1:8" ht="18.75" customHeight="1">
      <c r="A85" s="21">
        <v>42003</v>
      </c>
      <c r="B85" s="27" t="s">
        <v>11</v>
      </c>
      <c r="C85" s="27" t="s">
        <v>11</v>
      </c>
      <c r="D85" s="30" t="s">
        <v>127</v>
      </c>
      <c r="E85" s="29"/>
      <c r="F85" s="42">
        <v>4.55</v>
      </c>
      <c r="G85" s="23">
        <f>'inventario almacen'!H85*'inventario almacen'!F85</f>
        <v>1774.5</v>
      </c>
      <c r="H85" s="29">
        <f>'[1]Inventario Material Gastable'!E74+'[1]Inventario Material Gastable'!F74-'[1]Inventario Material Gastable'!G74</f>
        <v>390</v>
      </c>
    </row>
    <row r="86" spans="1:8" ht="27" customHeight="1">
      <c r="A86" s="21">
        <v>42003</v>
      </c>
      <c r="B86" s="27" t="s">
        <v>11</v>
      </c>
      <c r="C86" s="27" t="s">
        <v>11</v>
      </c>
      <c r="D86" s="30" t="s">
        <v>126</v>
      </c>
      <c r="E86" s="29"/>
      <c r="F86" s="42">
        <v>4.55</v>
      </c>
      <c r="G86" s="23">
        <f>'inventario almacen'!H86*'inventario almacen'!F86</f>
        <v>1838.1999999999998</v>
      </c>
      <c r="H86" s="29">
        <f>'[1]Inventario Material Gastable'!E75+'[1]Inventario Material Gastable'!F75-'[1]Inventario Material Gastable'!G75</f>
        <v>404</v>
      </c>
    </row>
    <row r="87" spans="1:8" ht="25.5" customHeight="1">
      <c r="A87" s="21">
        <v>42003</v>
      </c>
      <c r="B87" s="27" t="s">
        <v>11</v>
      </c>
      <c r="C87" s="27" t="s">
        <v>11</v>
      </c>
      <c r="D87" s="36" t="s">
        <v>125</v>
      </c>
      <c r="E87" s="29"/>
      <c r="F87" s="42">
        <v>4.55</v>
      </c>
      <c r="G87" s="23">
        <f>'inventario almacen'!H87*'inventario almacen'!F87</f>
        <v>1542.45</v>
      </c>
      <c r="H87" s="29">
        <f>'[1]Inventario Material Gastable'!E76+'[1]Inventario Material Gastable'!F76-'[1]Inventario Material Gastable'!G76</f>
        <v>339</v>
      </c>
    </row>
    <row r="88" spans="1:8" ht="15.75" customHeight="1">
      <c r="A88" s="21">
        <v>42003</v>
      </c>
      <c r="B88" s="27" t="s">
        <v>11</v>
      </c>
      <c r="C88" s="27" t="s">
        <v>11</v>
      </c>
      <c r="D88" s="36" t="s">
        <v>124</v>
      </c>
      <c r="E88" s="29"/>
      <c r="F88" s="42">
        <v>38</v>
      </c>
      <c r="G88" s="23">
        <f>'inventario almacen'!H88*'inventario almacen'!F88</f>
        <v>494</v>
      </c>
      <c r="H88" s="29">
        <f>'[1]Inventario Material Gastable'!E77+'[1]Inventario Material Gastable'!F77-'[1]Inventario Material Gastable'!G77</f>
        <v>13</v>
      </c>
    </row>
    <row r="89" spans="1:8" ht="21" customHeight="1">
      <c r="A89" s="21">
        <v>42003</v>
      </c>
      <c r="B89" s="27" t="s">
        <v>11</v>
      </c>
      <c r="C89" s="27" t="s">
        <v>11</v>
      </c>
      <c r="D89" s="36" t="s">
        <v>123</v>
      </c>
      <c r="E89" s="29"/>
      <c r="F89" s="42">
        <v>4.55</v>
      </c>
      <c r="G89" s="23">
        <f>'inventario almacen'!H89*'inventario almacen'!F89</f>
        <v>1965.6</v>
      </c>
      <c r="H89" s="29">
        <f>'[1]Inventario Material Gastable'!E78+'[1]Inventario Material Gastable'!F78-'[1]Inventario Material Gastable'!G78</f>
        <v>432</v>
      </c>
    </row>
    <row r="90" spans="1:8" ht="30.75" customHeight="1">
      <c r="A90" s="21">
        <v>42003</v>
      </c>
      <c r="B90" s="27" t="s">
        <v>11</v>
      </c>
      <c r="C90" s="27" t="s">
        <v>11</v>
      </c>
      <c r="D90" s="36" t="s">
        <v>122</v>
      </c>
      <c r="E90" s="29"/>
      <c r="F90" s="42">
        <v>104</v>
      </c>
      <c r="G90" s="23">
        <f>'inventario almacen'!H90*'inventario almacen'!F90</f>
        <v>2080</v>
      </c>
      <c r="H90" s="29">
        <f>'[1]Inventario Material Gastable'!E79+'[1]Inventario Material Gastable'!F79-'[1]Inventario Material Gastable'!G79</f>
        <v>20</v>
      </c>
    </row>
    <row r="91" spans="1:8" ht="30" customHeight="1">
      <c r="A91" s="21">
        <v>42003</v>
      </c>
      <c r="B91" s="27" t="s">
        <v>11</v>
      </c>
      <c r="C91" s="27" t="s">
        <v>11</v>
      </c>
      <c r="D91" s="36" t="s">
        <v>121</v>
      </c>
      <c r="E91" s="29"/>
      <c r="F91" s="42">
        <v>320</v>
      </c>
      <c r="G91" s="23">
        <f>'inventario almacen'!H91*'inventario almacen'!F91</f>
        <v>0</v>
      </c>
      <c r="H91" s="29">
        <f>'[1]Inventario Material Gastable'!E80+'[1]Inventario Material Gastable'!F80-'[1]Inventario Material Gastable'!G80</f>
        <v>0</v>
      </c>
    </row>
    <row r="92" spans="1:8" ht="24.75" customHeight="1">
      <c r="A92" s="21">
        <v>42003</v>
      </c>
      <c r="B92" s="27" t="s">
        <v>11</v>
      </c>
      <c r="C92" s="27" t="s">
        <v>11</v>
      </c>
      <c r="D92" s="36" t="s">
        <v>120</v>
      </c>
      <c r="E92" s="29"/>
      <c r="F92" s="42">
        <v>183.6</v>
      </c>
      <c r="G92" s="23">
        <f>'inventario almacen'!H92*'inventario almacen'!F92</f>
        <v>0</v>
      </c>
      <c r="H92" s="29">
        <f>'[1]Inventario Material Gastable'!E81+'[1]Inventario Material Gastable'!F81-'[1]Inventario Material Gastable'!G81</f>
        <v>0</v>
      </c>
    </row>
    <row r="93" spans="1:8" ht="24.75" customHeight="1">
      <c r="A93" s="21">
        <v>42003</v>
      </c>
      <c r="B93" s="27" t="s">
        <v>11</v>
      </c>
      <c r="C93" s="27" t="s">
        <v>11</v>
      </c>
      <c r="D93" s="36" t="s">
        <v>119</v>
      </c>
      <c r="E93" s="23" t="s">
        <v>203</v>
      </c>
      <c r="F93" s="42">
        <v>225</v>
      </c>
      <c r="G93" s="23">
        <f>'inventario almacen'!H93*'inventario almacen'!F93</f>
        <v>4050</v>
      </c>
      <c r="H93" s="29">
        <f>'[1]Inventario Material Gastable'!E82+'[1]Inventario Material Gastable'!F82-'[1]Inventario Material Gastable'!G82</f>
        <v>18</v>
      </c>
    </row>
    <row r="94" spans="1:8" ht="27" customHeight="1">
      <c r="A94" s="21">
        <v>42003</v>
      </c>
      <c r="B94" s="27" t="s">
        <v>11</v>
      </c>
      <c r="C94" s="27" t="s">
        <v>11</v>
      </c>
      <c r="D94" s="36" t="s">
        <v>118</v>
      </c>
      <c r="E94" s="29"/>
      <c r="F94" s="42">
        <v>2.48</v>
      </c>
      <c r="G94" s="23">
        <f>'inventario almacen'!H94*'inventario almacen'!F94</f>
        <v>0</v>
      </c>
      <c r="H94" s="29">
        <f>'[1]Inventario Material Gastable'!E83+'[1]Inventario Material Gastable'!F83-'[1]Inventario Material Gastable'!G83</f>
        <v>0</v>
      </c>
    </row>
    <row r="95" spans="1:8" ht="24" customHeight="1">
      <c r="A95" s="21">
        <v>42003</v>
      </c>
      <c r="B95" s="27" t="s">
        <v>11</v>
      </c>
      <c r="C95" s="27" t="s">
        <v>11</v>
      </c>
      <c r="D95" s="37" t="s">
        <v>117</v>
      </c>
      <c r="E95" s="23"/>
      <c r="F95" s="42">
        <v>12</v>
      </c>
      <c r="G95" s="23">
        <f>'inventario almacen'!H95*'inventario almacen'!F95</f>
        <v>2760</v>
      </c>
      <c r="H95" s="29">
        <f>'[1]Inventario Material Gastable'!E84+'[1]Inventario Material Gastable'!F84-'[1]Inventario Material Gastable'!G84</f>
        <v>230</v>
      </c>
    </row>
    <row r="96" spans="1:8" ht="18.75" customHeight="1">
      <c r="A96" s="21">
        <v>42003</v>
      </c>
      <c r="B96" s="27" t="s">
        <v>11</v>
      </c>
      <c r="C96" s="27" t="s">
        <v>11</v>
      </c>
      <c r="D96" s="36" t="s">
        <v>116</v>
      </c>
      <c r="E96" s="29"/>
      <c r="F96" s="42">
        <v>200</v>
      </c>
      <c r="G96" s="23">
        <f>'inventario almacen'!H96*'inventario almacen'!F96</f>
        <v>0</v>
      </c>
      <c r="H96" s="29">
        <f>'[1]Inventario Material Gastable'!E85+'[1]Inventario Material Gastable'!F85-'[1]Inventario Material Gastable'!G85</f>
        <v>0</v>
      </c>
    </row>
    <row r="97" spans="1:8" ht="28.5" customHeight="1">
      <c r="A97" s="21">
        <v>42003</v>
      </c>
      <c r="B97" s="27" t="s">
        <v>11</v>
      </c>
      <c r="C97" s="27" t="s">
        <v>11</v>
      </c>
      <c r="D97" s="36" t="s">
        <v>115</v>
      </c>
      <c r="E97" s="29"/>
      <c r="F97" s="42">
        <v>10.36</v>
      </c>
      <c r="G97" s="23">
        <f>'inventario almacen'!H97*'inventario almacen'!F97</f>
        <v>0</v>
      </c>
      <c r="H97" s="29">
        <f>'[1]Inventario Material Gastable'!E86+'[1]Inventario Material Gastable'!F86-'[1]Inventario Material Gastable'!G86</f>
        <v>0</v>
      </c>
    </row>
    <row r="98" spans="1:8" ht="25.5" customHeight="1">
      <c r="A98" s="21">
        <v>42003</v>
      </c>
      <c r="B98" s="27" t="s">
        <v>11</v>
      </c>
      <c r="C98" s="27" t="s">
        <v>11</v>
      </c>
      <c r="D98" s="36" t="s">
        <v>114</v>
      </c>
      <c r="E98" s="29"/>
      <c r="F98" s="42">
        <v>170.69</v>
      </c>
      <c r="G98" s="23">
        <f>'inventario almacen'!H98*'inventario almacen'!F98</f>
        <v>0</v>
      </c>
      <c r="H98" s="29">
        <f>'[1]Inventario Material Gastable'!E87+'[1]Inventario Material Gastable'!F87-'[1]Inventario Material Gastable'!G87</f>
        <v>0</v>
      </c>
    </row>
    <row r="99" spans="1:8" ht="17.25" customHeight="1">
      <c r="A99" s="21">
        <v>42003</v>
      </c>
      <c r="B99" s="27" t="s">
        <v>11</v>
      </c>
      <c r="C99" s="27" t="s">
        <v>11</v>
      </c>
      <c r="D99" s="36" t="s">
        <v>113</v>
      </c>
      <c r="E99" s="29"/>
      <c r="F99" s="42">
        <v>850</v>
      </c>
      <c r="G99" s="23">
        <f>'inventario almacen'!H99*'inventario almacen'!F99</f>
        <v>850</v>
      </c>
      <c r="H99" s="29">
        <f>'[1]Inventario Material Gastable'!E88+'[1]Inventario Material Gastable'!F88-'[1]Inventario Material Gastable'!G88</f>
        <v>1</v>
      </c>
    </row>
    <row r="100" spans="1:8" ht="20.25" customHeight="1">
      <c r="A100" s="21">
        <v>42003</v>
      </c>
      <c r="B100" s="27" t="s">
        <v>11</v>
      </c>
      <c r="C100" s="27" t="s">
        <v>11</v>
      </c>
      <c r="D100" s="37" t="s">
        <v>112</v>
      </c>
      <c r="E100" s="23" t="s">
        <v>199</v>
      </c>
      <c r="F100" s="42">
        <v>3.5</v>
      </c>
      <c r="G100" s="23">
        <f>'inventario almacen'!H100*'inventario almacen'!F100</f>
        <v>2016</v>
      </c>
      <c r="H100" s="29">
        <f>'[1]Inventario Material Gastable'!E89+'[1]Inventario Material Gastable'!F89-'[1]Inventario Material Gastable'!G89</f>
        <v>576</v>
      </c>
    </row>
    <row r="101" spans="1:8" ht="33" customHeight="1">
      <c r="A101" s="21">
        <v>42003</v>
      </c>
      <c r="B101" s="27" t="s">
        <v>11</v>
      </c>
      <c r="C101" s="27" t="s">
        <v>11</v>
      </c>
      <c r="D101" s="36" t="s">
        <v>111</v>
      </c>
      <c r="E101" s="29"/>
      <c r="F101" s="42">
        <v>33</v>
      </c>
      <c r="G101" s="23">
        <f>'inventario almacen'!H101*'inventario almacen'!F101</f>
        <v>1188</v>
      </c>
      <c r="H101" s="29">
        <f>'[1]Inventario Material Gastable'!E90+'[1]Inventario Material Gastable'!F90-'[1]Inventario Material Gastable'!G90</f>
        <v>36</v>
      </c>
    </row>
    <row r="102" spans="1:8" ht="24" customHeight="1">
      <c r="A102" s="21">
        <v>42003</v>
      </c>
      <c r="B102" s="27" t="s">
        <v>11</v>
      </c>
      <c r="C102" s="27" t="s">
        <v>11</v>
      </c>
      <c r="D102" s="36" t="s">
        <v>110</v>
      </c>
      <c r="E102" s="29"/>
      <c r="F102" s="42">
        <v>7</v>
      </c>
      <c r="G102" s="23">
        <f>'inventario almacen'!H102*'inventario almacen'!F102</f>
        <v>0</v>
      </c>
      <c r="H102" s="29">
        <f>'[1]Inventario Material Gastable'!E91+'[1]Inventario Material Gastable'!F91-'[1]Inventario Material Gastable'!G91</f>
        <v>0</v>
      </c>
    </row>
    <row r="103" spans="1:8" ht="21" customHeight="1">
      <c r="A103" s="21">
        <v>42003</v>
      </c>
      <c r="B103" s="27" t="s">
        <v>11</v>
      </c>
      <c r="C103" s="27" t="s">
        <v>11</v>
      </c>
      <c r="D103" s="37" t="s">
        <v>109</v>
      </c>
      <c r="E103" s="23"/>
      <c r="F103" s="42">
        <v>6</v>
      </c>
      <c r="G103" s="23">
        <f>'inventario almacen'!H103*'inventario almacen'!F103</f>
        <v>936</v>
      </c>
      <c r="H103" s="29">
        <f>'[1]Inventario Material Gastable'!E92+'[1]Inventario Material Gastable'!F92-'[1]Inventario Material Gastable'!G92</f>
        <v>156</v>
      </c>
    </row>
    <row r="104" spans="1:8" ht="18">
      <c r="A104" s="21">
        <v>42003</v>
      </c>
      <c r="B104" s="27" t="s">
        <v>11</v>
      </c>
      <c r="C104" s="27" t="s">
        <v>11</v>
      </c>
      <c r="D104" s="38" t="s">
        <v>108</v>
      </c>
      <c r="E104" s="23"/>
      <c r="F104" s="42">
        <v>5.75</v>
      </c>
      <c r="G104" s="23">
        <f>'inventario almacen'!H104*'inventario almacen'!F104</f>
        <v>937.25</v>
      </c>
      <c r="H104" s="29">
        <f>'[1]Inventario Material Gastable'!E93+'[1]Inventario Material Gastable'!F93-'[1]Inventario Material Gastable'!G93</f>
        <v>163</v>
      </c>
    </row>
    <row r="105" spans="1:8" ht="18">
      <c r="A105" s="21">
        <v>42003</v>
      </c>
      <c r="B105" s="27" t="s">
        <v>11</v>
      </c>
      <c r="C105" s="27" t="s">
        <v>11</v>
      </c>
      <c r="D105" s="38" t="s">
        <v>107</v>
      </c>
      <c r="E105" s="23"/>
      <c r="F105" s="42">
        <v>3</v>
      </c>
      <c r="G105" s="23">
        <f>'inventario almacen'!H105*'inventario almacen'!F105</f>
        <v>624</v>
      </c>
      <c r="H105" s="29">
        <f>'[1]Inventario Material Gastable'!E94+'[1]Inventario Material Gastable'!F94-'[1]Inventario Material Gastable'!G94</f>
        <v>208</v>
      </c>
    </row>
    <row r="106" spans="1:8" ht="18">
      <c r="A106" s="21">
        <v>42003</v>
      </c>
      <c r="B106" s="27" t="s">
        <v>11</v>
      </c>
      <c r="C106" s="27" t="s">
        <v>11</v>
      </c>
      <c r="D106" s="37" t="s">
        <v>106</v>
      </c>
      <c r="E106" s="23"/>
      <c r="F106" s="42">
        <v>5.75</v>
      </c>
      <c r="G106" s="23">
        <f>'inventario almacen'!H106*'inventario almacen'!F106</f>
        <v>471.5</v>
      </c>
      <c r="H106" s="29">
        <f>'[1]Inventario Material Gastable'!E95+'[1]Inventario Material Gastable'!F95-'[1]Inventario Material Gastable'!G95</f>
        <v>82</v>
      </c>
    </row>
    <row r="107" spans="1:8" ht="18">
      <c r="A107" s="21">
        <v>42003</v>
      </c>
      <c r="B107" s="27" t="s">
        <v>11</v>
      </c>
      <c r="C107" s="27" t="s">
        <v>11</v>
      </c>
      <c r="D107" s="36" t="s">
        <v>105</v>
      </c>
      <c r="E107" s="29"/>
      <c r="F107" s="42">
        <v>5.6</v>
      </c>
      <c r="G107" s="23">
        <f>'inventario almacen'!H107*'inventario almacen'!F107</f>
        <v>0</v>
      </c>
      <c r="H107" s="29">
        <f>'[1]Inventario Material Gastable'!E96+'[1]Inventario Material Gastable'!F96-'[1]Inventario Material Gastable'!G96</f>
        <v>0</v>
      </c>
    </row>
    <row r="108" spans="1:8" ht="18">
      <c r="A108" s="21">
        <v>42003</v>
      </c>
      <c r="B108" s="27" t="s">
        <v>11</v>
      </c>
      <c r="C108" s="27" t="s">
        <v>11</v>
      </c>
      <c r="D108" s="36" t="s">
        <v>104</v>
      </c>
      <c r="E108" s="29"/>
      <c r="F108" s="42">
        <v>15.09</v>
      </c>
      <c r="G108" s="23">
        <f>'inventario almacen'!H108*'inventario almacen'!F108</f>
        <v>2293.68</v>
      </c>
      <c r="H108" s="29">
        <f>'[1]Inventario Material Gastable'!E97+'[1]Inventario Material Gastable'!F97-'[1]Inventario Material Gastable'!G97</f>
        <v>152</v>
      </c>
    </row>
    <row r="109" spans="1:8" ht="18">
      <c r="A109" s="21">
        <v>42003</v>
      </c>
      <c r="B109" s="27" t="s">
        <v>11</v>
      </c>
      <c r="C109" s="27" t="s">
        <v>11</v>
      </c>
      <c r="D109" s="37" t="s">
        <v>103</v>
      </c>
      <c r="E109" s="23"/>
      <c r="F109" s="42">
        <v>14</v>
      </c>
      <c r="G109" s="23">
        <f>'inventario almacen'!H109*'inventario almacen'!F109</f>
        <v>910</v>
      </c>
      <c r="H109" s="29">
        <f>'[1]Inventario Material Gastable'!E98+'[1]Inventario Material Gastable'!F98-'[1]Inventario Material Gastable'!G98</f>
        <v>65</v>
      </c>
    </row>
    <row r="110" spans="1:8" ht="18">
      <c r="A110" s="21">
        <v>42003</v>
      </c>
      <c r="B110" s="27" t="s">
        <v>11</v>
      </c>
      <c r="C110" s="27" t="s">
        <v>11</v>
      </c>
      <c r="D110" s="37" t="s">
        <v>102</v>
      </c>
      <c r="E110" s="23"/>
      <c r="F110" s="42">
        <v>90</v>
      </c>
      <c r="G110" s="23">
        <f>'inventario almacen'!H110*'inventario almacen'!F110</f>
        <v>1260</v>
      </c>
      <c r="H110" s="29">
        <f>'[1]Inventario Material Gastable'!E99+'[1]Inventario Material Gastable'!F99-'[1]Inventario Material Gastable'!G99</f>
        <v>14</v>
      </c>
    </row>
    <row r="111" spans="1:8" ht="18">
      <c r="A111" s="21">
        <v>42003</v>
      </c>
      <c r="B111" s="27" t="s">
        <v>11</v>
      </c>
      <c r="C111" s="27" t="s">
        <v>11</v>
      </c>
      <c r="D111" s="36" t="s">
        <v>101</v>
      </c>
      <c r="E111" s="29"/>
      <c r="F111" s="42">
        <v>238</v>
      </c>
      <c r="G111" s="23">
        <f>'inventario almacen'!H111*'inventario almacen'!F111</f>
        <v>952</v>
      </c>
      <c r="H111" s="29">
        <f>'[1]Inventario Material Gastable'!E100+'[1]Inventario Material Gastable'!F100-'[1]Inventario Material Gastable'!G100</f>
        <v>4</v>
      </c>
    </row>
    <row r="112" spans="1:8" ht="18">
      <c r="A112" s="21">
        <v>42003</v>
      </c>
      <c r="B112" s="27" t="s">
        <v>11</v>
      </c>
      <c r="C112" s="27" t="s">
        <v>11</v>
      </c>
      <c r="D112" s="36" t="s">
        <v>100</v>
      </c>
      <c r="E112" s="29"/>
      <c r="F112" s="42">
        <v>195</v>
      </c>
      <c r="G112" s="23">
        <f>'inventario almacen'!H112*'inventario almacen'!F112</f>
        <v>975</v>
      </c>
      <c r="H112" s="29">
        <f>'[1]Inventario Material Gastable'!E101+'[1]Inventario Material Gastable'!F101-'[1]Inventario Material Gastable'!G101</f>
        <v>5</v>
      </c>
    </row>
    <row r="113" spans="1:8" ht="18">
      <c r="A113" s="21">
        <v>42003</v>
      </c>
      <c r="B113" s="27" t="s">
        <v>11</v>
      </c>
      <c r="C113" s="27" t="s">
        <v>11</v>
      </c>
      <c r="D113" s="36" t="s">
        <v>99</v>
      </c>
      <c r="E113" s="29"/>
      <c r="F113" s="42">
        <v>175</v>
      </c>
      <c r="G113" s="23">
        <f>'inventario almacen'!H113*'inventario almacen'!F113</f>
        <v>0</v>
      </c>
      <c r="H113" s="29">
        <f>'[1]Inventario Material Gastable'!E102+'[1]Inventario Material Gastable'!F102-'[1]Inventario Material Gastable'!G102</f>
        <v>0</v>
      </c>
    </row>
    <row r="114" spans="1:8" ht="18">
      <c r="A114" s="21">
        <v>42003</v>
      </c>
      <c r="B114" s="27" t="s">
        <v>11</v>
      </c>
      <c r="C114" s="27" t="s">
        <v>11</v>
      </c>
      <c r="D114" s="24" t="s">
        <v>98</v>
      </c>
      <c r="E114" s="29"/>
      <c r="F114" s="42">
        <v>35.7</v>
      </c>
      <c r="G114" s="23">
        <f>'inventario almacen'!H114*'inventario almacen'!F114</f>
        <v>142.8</v>
      </c>
      <c r="H114" s="29">
        <f>'[1]Inventario Material Gastable'!E103+'[1]Inventario Material Gastable'!F103-'[1]Inventario Material Gastable'!G103</f>
        <v>4</v>
      </c>
    </row>
    <row r="115" spans="1:8" ht="18">
      <c r="A115" s="21">
        <v>42003</v>
      </c>
      <c r="B115" s="27" t="s">
        <v>11</v>
      </c>
      <c r="C115" s="27" t="s">
        <v>11</v>
      </c>
      <c r="D115" s="24" t="s">
        <v>97</v>
      </c>
      <c r="E115" s="29"/>
      <c r="F115" s="42">
        <v>65</v>
      </c>
      <c r="G115" s="23">
        <f>'inventario almacen'!H115*'inventario almacen'!F115</f>
        <v>0</v>
      </c>
      <c r="H115" s="29">
        <f>'[1]Inventario Material Gastable'!E104+'[1]Inventario Material Gastable'!F104-'[1]Inventario Material Gastable'!G104</f>
        <v>0</v>
      </c>
    </row>
    <row r="116" spans="1:8" ht="18">
      <c r="A116" s="21">
        <v>42003</v>
      </c>
      <c r="B116" s="27" t="s">
        <v>11</v>
      </c>
      <c r="C116" s="27" t="s">
        <v>11</v>
      </c>
      <c r="D116" s="24" t="s">
        <v>96</v>
      </c>
      <c r="E116" s="29"/>
      <c r="F116" s="42">
        <v>41</v>
      </c>
      <c r="G116" s="23">
        <f>'inventario almacen'!H116*'inventario almacen'!F116</f>
        <v>0</v>
      </c>
      <c r="H116" s="29">
        <f>'[1]Inventario Material Gastable'!E105+'[1]Inventario Material Gastable'!F105-'[1]Inventario Material Gastable'!G105</f>
        <v>0</v>
      </c>
    </row>
    <row r="117" spans="1:8" ht="18">
      <c r="A117" s="21">
        <v>42003</v>
      </c>
      <c r="B117" s="27" t="s">
        <v>11</v>
      </c>
      <c r="C117" s="27" t="s">
        <v>11</v>
      </c>
      <c r="D117" s="24" t="s">
        <v>96</v>
      </c>
      <c r="E117" s="29"/>
      <c r="F117" s="42">
        <v>22</v>
      </c>
      <c r="G117" s="23">
        <f>'inventario almacen'!H117*'inventario almacen'!F117</f>
        <v>0</v>
      </c>
      <c r="H117" s="29">
        <f>'[1]Inventario Material Gastable'!E106+'[1]Inventario Material Gastable'!F106-'[1]Inventario Material Gastable'!G106</f>
        <v>0</v>
      </c>
    </row>
    <row r="118" spans="1:8" ht="18">
      <c r="A118" s="21">
        <v>42003</v>
      </c>
      <c r="B118" s="27" t="s">
        <v>11</v>
      </c>
      <c r="C118" s="27" t="s">
        <v>11</v>
      </c>
      <c r="D118" s="39" t="s">
        <v>95</v>
      </c>
      <c r="E118" s="23" t="s">
        <v>202</v>
      </c>
      <c r="F118" s="42">
        <v>14.37</v>
      </c>
      <c r="G118" s="23">
        <f>'inventario almacen'!H118*'inventario almacen'!F118</f>
        <v>43.11</v>
      </c>
      <c r="H118" s="29">
        <f>'[1]Inventario Material Gastable'!E107+'[1]Inventario Material Gastable'!F107-'[1]Inventario Material Gastable'!G107</f>
        <v>3</v>
      </c>
    </row>
    <row r="119" spans="1:8" ht="18">
      <c r="A119" s="21">
        <v>42003</v>
      </c>
      <c r="B119" s="27" t="s">
        <v>11</v>
      </c>
      <c r="C119" s="27" t="s">
        <v>11</v>
      </c>
      <c r="D119" s="39" t="s">
        <v>94</v>
      </c>
      <c r="E119" s="23"/>
      <c r="F119" s="42">
        <v>12.93</v>
      </c>
      <c r="G119" s="23">
        <f>'inventario almacen'!H119*'inventario almacen'!F119</f>
        <v>129.3</v>
      </c>
      <c r="H119" s="29">
        <f>'[1]Inventario Material Gastable'!E108+'[1]Inventario Material Gastable'!F108-'[1]Inventario Material Gastable'!G108</f>
        <v>10</v>
      </c>
    </row>
    <row r="120" spans="1:8" ht="18">
      <c r="A120" s="21">
        <v>42003</v>
      </c>
      <c r="B120" s="27" t="s">
        <v>11</v>
      </c>
      <c r="C120" s="27" t="s">
        <v>11</v>
      </c>
      <c r="D120" s="39" t="s">
        <v>93</v>
      </c>
      <c r="E120" s="23"/>
      <c r="F120" s="42">
        <v>12.93</v>
      </c>
      <c r="G120" s="23">
        <f>'inventario almacen'!H120*'inventario almacen'!F120</f>
        <v>258.6</v>
      </c>
      <c r="H120" s="29">
        <f>'[1]Inventario Material Gastable'!E109+'[1]Inventario Material Gastable'!F109-'[1]Inventario Material Gastable'!G109</f>
        <v>20</v>
      </c>
    </row>
    <row r="121" spans="1:8" ht="18">
      <c r="A121" s="21">
        <v>42003</v>
      </c>
      <c r="B121" s="27" t="s">
        <v>11</v>
      </c>
      <c r="C121" s="27" t="s">
        <v>11</v>
      </c>
      <c r="D121" s="39" t="s">
        <v>92</v>
      </c>
      <c r="E121" s="23"/>
      <c r="F121" s="42">
        <v>12.93</v>
      </c>
      <c r="G121" s="23">
        <f>'inventario almacen'!H121*'inventario almacen'!F121</f>
        <v>387.9</v>
      </c>
      <c r="H121" s="29">
        <f>'[1]Inventario Material Gastable'!E110+'[1]Inventario Material Gastable'!F110-'[1]Inventario Material Gastable'!G110</f>
        <v>30</v>
      </c>
    </row>
    <row r="122" spans="1:8" ht="18">
      <c r="A122" s="21">
        <v>42003</v>
      </c>
      <c r="B122" s="27" t="s">
        <v>11</v>
      </c>
      <c r="C122" s="27" t="s">
        <v>11</v>
      </c>
      <c r="D122" s="39" t="s">
        <v>91</v>
      </c>
      <c r="E122" s="23"/>
      <c r="F122" s="42">
        <v>30</v>
      </c>
      <c r="G122" s="23">
        <f>'inventario almacen'!H122*'inventario almacen'!F122</f>
        <v>210</v>
      </c>
      <c r="H122" s="29">
        <f>'[1]Inventario Material Gastable'!E111+'[1]Inventario Material Gastable'!F111-'[1]Inventario Material Gastable'!G111</f>
        <v>7</v>
      </c>
    </row>
    <row r="123" spans="1:8" ht="18">
      <c r="A123" s="21">
        <v>42003</v>
      </c>
      <c r="B123" s="27" t="s">
        <v>11</v>
      </c>
      <c r="C123" s="27" t="s">
        <v>11</v>
      </c>
      <c r="D123" s="24" t="s">
        <v>90</v>
      </c>
      <c r="E123" s="29"/>
      <c r="F123" s="42">
        <v>152.46</v>
      </c>
      <c r="G123" s="23">
        <f>'inventario almacen'!H123*'inventario almacen'!F123</f>
        <v>0</v>
      </c>
      <c r="H123" s="29">
        <f>'[1]Inventario Material Gastable'!E112+'[1]Inventario Material Gastable'!F112-'[1]Inventario Material Gastable'!G112</f>
        <v>0</v>
      </c>
    </row>
    <row r="124" spans="1:8" ht="18">
      <c r="A124" s="21">
        <v>42003</v>
      </c>
      <c r="B124" s="27" t="s">
        <v>11</v>
      </c>
      <c r="C124" s="27" t="s">
        <v>11</v>
      </c>
      <c r="D124" s="24" t="s">
        <v>89</v>
      </c>
      <c r="E124" s="29"/>
      <c r="F124" s="42">
        <v>177.45</v>
      </c>
      <c r="G124" s="23">
        <f>'inventario almacen'!H124*'inventario almacen'!F124</f>
        <v>887.25</v>
      </c>
      <c r="H124" s="29">
        <f>'[1]Inventario Material Gastable'!E113+'[1]Inventario Material Gastable'!F113-'[1]Inventario Material Gastable'!G113</f>
        <v>5</v>
      </c>
    </row>
    <row r="125" spans="1:8" ht="18">
      <c r="A125" s="21">
        <v>42003</v>
      </c>
      <c r="B125" s="27" t="s">
        <v>11</v>
      </c>
      <c r="C125" s="27" t="s">
        <v>11</v>
      </c>
      <c r="D125" s="24" t="s">
        <v>88</v>
      </c>
      <c r="E125" s="29"/>
      <c r="F125" s="42">
        <v>300</v>
      </c>
      <c r="G125" s="23">
        <f>'inventario almacen'!H125*'inventario almacen'!F125</f>
        <v>0</v>
      </c>
      <c r="H125" s="29">
        <f>'[1]Inventario Material Gastable'!E114+'[1]Inventario Material Gastable'!F114-'[1]Inventario Material Gastable'!G114</f>
        <v>0</v>
      </c>
    </row>
    <row r="126" spans="1:8" ht="18">
      <c r="A126" s="21">
        <v>42003</v>
      </c>
      <c r="B126" s="27" t="s">
        <v>11</v>
      </c>
      <c r="C126" s="27" t="s">
        <v>11</v>
      </c>
      <c r="D126" s="39" t="s">
        <v>87</v>
      </c>
      <c r="E126" s="23"/>
      <c r="F126" s="42">
        <v>12.5</v>
      </c>
      <c r="G126" s="23">
        <f>'inventario almacen'!H126*'inventario almacen'!F126</f>
        <v>75</v>
      </c>
      <c r="H126" s="29">
        <f>'[1]Inventario Material Gastable'!E115+'[1]Inventario Material Gastable'!F115-'[1]Inventario Material Gastable'!G115</f>
        <v>6</v>
      </c>
    </row>
    <row r="127" spans="1:8" ht="18">
      <c r="A127" s="21">
        <v>42003</v>
      </c>
      <c r="B127" s="27" t="s">
        <v>11</v>
      </c>
      <c r="C127" s="27" t="s">
        <v>11</v>
      </c>
      <c r="D127" s="24" t="s">
        <v>86</v>
      </c>
      <c r="E127" s="29"/>
      <c r="F127" s="42">
        <v>415</v>
      </c>
      <c r="G127" s="23">
        <f>'inventario almacen'!H127*'inventario almacen'!F127</f>
        <v>1660</v>
      </c>
      <c r="H127" s="29">
        <f>'[1]Inventario Material Gastable'!E116+'[1]Inventario Material Gastable'!F116-'[1]Inventario Material Gastable'!G116</f>
        <v>4</v>
      </c>
    </row>
    <row r="128" spans="1:8" ht="18">
      <c r="A128" s="21">
        <v>42003</v>
      </c>
      <c r="B128" s="27" t="s">
        <v>11</v>
      </c>
      <c r="C128" s="27" t="s">
        <v>11</v>
      </c>
      <c r="D128" s="24" t="s">
        <v>85</v>
      </c>
      <c r="E128" s="29"/>
      <c r="F128" s="42">
        <v>115</v>
      </c>
      <c r="G128" s="23">
        <f>'inventario almacen'!H128*'inventario almacen'!F128</f>
        <v>345</v>
      </c>
      <c r="H128" s="29">
        <f>'[1]Inventario Material Gastable'!E117+'[1]Inventario Material Gastable'!F117-'[1]Inventario Material Gastable'!G117</f>
        <v>3</v>
      </c>
    </row>
    <row r="129" spans="1:8" ht="18">
      <c r="A129" s="21">
        <v>42003</v>
      </c>
      <c r="B129" s="27" t="s">
        <v>11</v>
      </c>
      <c r="C129" s="27" t="s">
        <v>11</v>
      </c>
      <c r="D129" s="24" t="s">
        <v>84</v>
      </c>
      <c r="E129" s="29"/>
      <c r="F129" s="42">
        <v>8.4</v>
      </c>
      <c r="G129" s="23">
        <f>'inventario almacen'!H129*'inventario almacen'!F129</f>
        <v>8.4</v>
      </c>
      <c r="H129" s="29">
        <f>'[1]Inventario Material Gastable'!E118+'[1]Inventario Material Gastable'!F118-'[1]Inventario Material Gastable'!G118</f>
        <v>1</v>
      </c>
    </row>
    <row r="130" spans="1:8" ht="18">
      <c r="A130" s="21">
        <v>42003</v>
      </c>
      <c r="B130" s="27" t="s">
        <v>11</v>
      </c>
      <c r="C130" s="27" t="s">
        <v>11</v>
      </c>
      <c r="D130" s="24" t="s">
        <v>84</v>
      </c>
      <c r="E130" s="29"/>
      <c r="F130" s="42">
        <v>8.4</v>
      </c>
      <c r="G130" s="23">
        <f>'inventario almacen'!H130*'inventario almacen'!F130</f>
        <v>8.4</v>
      </c>
      <c r="H130" s="29">
        <f>'[1]Inventario Material Gastable'!E119+'[1]Inventario Material Gastable'!F119-'[1]Inventario Material Gastable'!G119</f>
        <v>1</v>
      </c>
    </row>
    <row r="131" spans="1:8" ht="18">
      <c r="A131" s="21">
        <v>42003</v>
      </c>
      <c r="B131" s="27" t="s">
        <v>11</v>
      </c>
      <c r="C131" s="27" t="s">
        <v>11</v>
      </c>
      <c r="D131" s="24" t="s">
        <v>83</v>
      </c>
      <c r="E131" s="23"/>
      <c r="F131" s="42">
        <v>290</v>
      </c>
      <c r="G131" s="23">
        <f>'inventario almacen'!H131*'inventario almacen'!F131</f>
        <v>580</v>
      </c>
      <c r="H131" s="29">
        <f>'[1]Inventario Material Gastable'!E120+'[1]Inventario Material Gastable'!F120-'[1]Inventario Material Gastable'!G120</f>
        <v>2</v>
      </c>
    </row>
    <row r="132" spans="1:8" ht="18">
      <c r="A132" s="21">
        <v>42003</v>
      </c>
      <c r="B132" s="27" t="s">
        <v>11</v>
      </c>
      <c r="C132" s="27" t="s">
        <v>11</v>
      </c>
      <c r="D132" s="24" t="s">
        <v>82</v>
      </c>
      <c r="E132" s="29"/>
      <c r="F132" s="42">
        <v>237.93</v>
      </c>
      <c r="G132" s="23">
        <f>'inventario almacen'!H132*'inventario almacen'!F132</f>
        <v>951.72</v>
      </c>
      <c r="H132" s="29">
        <f>'[1]Inventario Material Gastable'!E121+'[1]Inventario Material Gastable'!F121-'[1]Inventario Material Gastable'!G121</f>
        <v>4</v>
      </c>
    </row>
    <row r="133" spans="1:8" ht="18">
      <c r="A133" s="21">
        <v>42003</v>
      </c>
      <c r="B133" s="27" t="s">
        <v>11</v>
      </c>
      <c r="C133" s="27" t="s">
        <v>11</v>
      </c>
      <c r="D133" s="25" t="s">
        <v>81</v>
      </c>
      <c r="E133" s="29"/>
      <c r="F133" s="42">
        <v>2.7</v>
      </c>
      <c r="G133" s="23">
        <f>'inventario almacen'!H133*'inventario almacen'!F133</f>
        <v>37.800000000000004</v>
      </c>
      <c r="H133" s="29">
        <f>'[1]Inventario Material Gastable'!E122+'[1]Inventario Material Gastable'!F122-'[1]Inventario Material Gastable'!G122</f>
        <v>14</v>
      </c>
    </row>
    <row r="134" spans="1:8" ht="18">
      <c r="A134" s="21">
        <v>42003</v>
      </c>
      <c r="B134" s="27" t="s">
        <v>11</v>
      </c>
      <c r="C134" s="27" t="s">
        <v>11</v>
      </c>
      <c r="D134" s="25" t="s">
        <v>80</v>
      </c>
      <c r="E134" s="29"/>
      <c r="F134" s="42">
        <v>120</v>
      </c>
      <c r="G134" s="23">
        <f>'inventario almacen'!H134*'inventario almacen'!F134</f>
        <v>0</v>
      </c>
      <c r="H134" s="29">
        <f>'[1]Inventario Material Gastable'!E123+'[1]Inventario Material Gastable'!F123-'[1]Inventario Material Gastable'!G123</f>
        <v>0</v>
      </c>
    </row>
    <row r="135" spans="1:8" ht="18">
      <c r="A135" s="21">
        <v>42003</v>
      </c>
      <c r="B135" s="27" t="s">
        <v>11</v>
      </c>
      <c r="C135" s="27" t="s">
        <v>11</v>
      </c>
      <c r="D135" s="25" t="s">
        <v>79</v>
      </c>
      <c r="E135" s="29"/>
      <c r="F135" s="42">
        <v>176.12</v>
      </c>
      <c r="G135" s="23">
        <f>'inventario almacen'!H135*'inventario almacen'!F135</f>
        <v>12328.4</v>
      </c>
      <c r="H135" s="29">
        <f>'[1]Inventario Material Gastable'!E124+'[1]Inventario Material Gastable'!F124-'[1]Inventario Material Gastable'!G124</f>
        <v>70</v>
      </c>
    </row>
    <row r="136" spans="1:8" ht="18">
      <c r="A136" s="21">
        <v>42003</v>
      </c>
      <c r="B136" s="27" t="s">
        <v>11</v>
      </c>
      <c r="C136" s="27" t="s">
        <v>11</v>
      </c>
      <c r="D136" s="25" t="s">
        <v>78</v>
      </c>
      <c r="E136" s="29"/>
      <c r="F136" s="42">
        <v>150</v>
      </c>
      <c r="G136" s="23">
        <f>'inventario almacen'!H136*'inventario almacen'!F136</f>
        <v>3450</v>
      </c>
      <c r="H136" s="29">
        <f>'[1]Inventario Material Gastable'!E125+'[1]Inventario Material Gastable'!F125-'[1]Inventario Material Gastable'!G125</f>
        <v>23</v>
      </c>
    </row>
    <row r="137" spans="1:8" ht="18">
      <c r="A137" s="21">
        <v>42003</v>
      </c>
      <c r="B137" s="27" t="s">
        <v>11</v>
      </c>
      <c r="C137" s="27" t="s">
        <v>11</v>
      </c>
      <c r="D137" s="40" t="s">
        <v>77</v>
      </c>
      <c r="E137" s="23"/>
      <c r="F137" s="42">
        <v>62.5</v>
      </c>
      <c r="G137" s="23">
        <f>'inventario almacen'!H137*'inventario almacen'!F137</f>
        <v>625</v>
      </c>
      <c r="H137" s="29">
        <f>'[1]Inventario Material Gastable'!E126+'[1]Inventario Material Gastable'!F126-'[1]Inventario Material Gastable'!G126</f>
        <v>10</v>
      </c>
    </row>
    <row r="138" spans="1:8" ht="18">
      <c r="A138" s="21">
        <v>42003</v>
      </c>
      <c r="B138" s="27" t="s">
        <v>11</v>
      </c>
      <c r="C138" s="27" t="s">
        <v>11</v>
      </c>
      <c r="D138" s="40" t="s">
        <v>76</v>
      </c>
      <c r="E138" s="23"/>
      <c r="F138" s="42">
        <v>62.5</v>
      </c>
      <c r="G138" s="23">
        <f>'inventario almacen'!H138*'inventario almacen'!F138</f>
        <v>375</v>
      </c>
      <c r="H138" s="29">
        <f>'[1]Inventario Material Gastable'!E127+'[1]Inventario Material Gastable'!F127-'[1]Inventario Material Gastable'!G127</f>
        <v>6</v>
      </c>
    </row>
    <row r="139" spans="1:8" ht="18">
      <c r="A139" s="21">
        <v>42003</v>
      </c>
      <c r="B139" s="27" t="s">
        <v>11</v>
      </c>
      <c r="C139" s="27" t="s">
        <v>11</v>
      </c>
      <c r="D139" s="25" t="s">
        <v>75</v>
      </c>
      <c r="E139" s="29"/>
      <c r="F139" s="42">
        <v>68</v>
      </c>
      <c r="G139" s="23">
        <f>'inventario almacen'!H139*'inventario almacen'!F139</f>
        <v>1632</v>
      </c>
      <c r="H139" s="29">
        <f>'[1]Inventario Material Gastable'!E128+'[1]Inventario Material Gastable'!F128-'[1]Inventario Material Gastable'!G128</f>
        <v>24</v>
      </c>
    </row>
    <row r="140" spans="1:8" ht="18">
      <c r="A140" s="21">
        <v>42003</v>
      </c>
      <c r="B140" s="27" t="s">
        <v>11</v>
      </c>
      <c r="C140" s="27" t="s">
        <v>11</v>
      </c>
      <c r="D140" s="25" t="s">
        <v>74</v>
      </c>
      <c r="E140" s="29"/>
      <c r="F140" s="42">
        <v>1900</v>
      </c>
      <c r="G140" s="23">
        <f>'inventario almacen'!H140*'inventario almacen'!F140</f>
        <v>1900</v>
      </c>
      <c r="H140" s="29">
        <f>'[1]Inventario Material Gastable'!E129+'[1]Inventario Material Gastable'!F129-'[1]Inventario Material Gastable'!G129</f>
        <v>1</v>
      </c>
    </row>
    <row r="141" spans="1:8" ht="18">
      <c r="A141" s="21">
        <v>42003</v>
      </c>
      <c r="B141" s="27" t="s">
        <v>11</v>
      </c>
      <c r="C141" s="27" t="s">
        <v>11</v>
      </c>
      <c r="D141" s="25" t="s">
        <v>73</v>
      </c>
      <c r="E141" s="29"/>
      <c r="F141" s="42">
        <v>6</v>
      </c>
      <c r="G141" s="23">
        <f>'inventario almacen'!H141*'inventario almacen'!F141</f>
        <v>402</v>
      </c>
      <c r="H141" s="29">
        <f>'[1]Inventario Material Gastable'!E130+'[1]Inventario Material Gastable'!F130-'[1]Inventario Material Gastable'!G130</f>
        <v>67</v>
      </c>
    </row>
    <row r="142" spans="1:8" ht="18">
      <c r="A142" s="21">
        <v>42003</v>
      </c>
      <c r="B142" s="27" t="s">
        <v>11</v>
      </c>
      <c r="C142" s="27" t="s">
        <v>11</v>
      </c>
      <c r="D142" s="25" t="s">
        <v>72</v>
      </c>
      <c r="E142" s="29"/>
      <c r="F142" s="42">
        <v>196</v>
      </c>
      <c r="G142" s="23">
        <f>'inventario almacen'!H142*'inventario almacen'!F142</f>
        <v>392</v>
      </c>
      <c r="H142" s="29">
        <f>'[1]Inventario Material Gastable'!E131+'[1]Inventario Material Gastable'!F131-'[1]Inventario Material Gastable'!G131</f>
        <v>2</v>
      </c>
    </row>
    <row r="143" spans="1:8" ht="18">
      <c r="A143" s="21">
        <v>42003</v>
      </c>
      <c r="B143" s="27" t="s">
        <v>11</v>
      </c>
      <c r="C143" s="27" t="s">
        <v>11</v>
      </c>
      <c r="D143" s="41" t="s">
        <v>71</v>
      </c>
      <c r="E143" s="23"/>
      <c r="F143" s="42">
        <v>138</v>
      </c>
      <c r="G143" s="23">
        <f>'inventario almacen'!H143*'inventario almacen'!F143</f>
        <v>138</v>
      </c>
      <c r="H143" s="29">
        <f>'[1]Inventario Material Gastable'!E132+'[1]Inventario Material Gastable'!F132-'[1]Inventario Material Gastable'!G132</f>
        <v>1</v>
      </c>
    </row>
    <row r="144" spans="1:8" ht="18">
      <c r="A144" s="21">
        <v>42003</v>
      </c>
      <c r="B144" s="27" t="s">
        <v>11</v>
      </c>
      <c r="C144" s="27" t="s">
        <v>11</v>
      </c>
      <c r="D144" s="25" t="s">
        <v>70</v>
      </c>
      <c r="E144" s="29"/>
      <c r="F144" s="42">
        <v>1750</v>
      </c>
      <c r="G144" s="23">
        <f>'inventario almacen'!H144*'inventario almacen'!F144</f>
        <v>0</v>
      </c>
      <c r="H144" s="29">
        <f>'[1]Inventario Material Gastable'!E133+'[1]Inventario Material Gastable'!F133-'[1]Inventario Material Gastable'!G133</f>
        <v>0</v>
      </c>
    </row>
    <row r="145" spans="1:8" ht="18">
      <c r="A145" s="21">
        <v>42003</v>
      </c>
      <c r="B145" s="27" t="s">
        <v>11</v>
      </c>
      <c r="C145" s="27" t="s">
        <v>11</v>
      </c>
      <c r="D145" s="25" t="s">
        <v>69</v>
      </c>
      <c r="E145" s="29"/>
      <c r="F145" s="42">
        <v>52</v>
      </c>
      <c r="G145" s="23">
        <f>'inventario almacen'!H145*'inventario almacen'!F145</f>
        <v>0</v>
      </c>
      <c r="H145" s="29">
        <f>'[1]Inventario Material Gastable'!E134+'[1]Inventario Material Gastable'!F134-'[1]Inventario Material Gastable'!G134</f>
        <v>0</v>
      </c>
    </row>
    <row r="146" spans="1:8" ht="18">
      <c r="A146" s="21">
        <v>42003</v>
      </c>
      <c r="B146" s="27" t="s">
        <v>11</v>
      </c>
      <c r="C146" s="27" t="s">
        <v>11</v>
      </c>
      <c r="D146" s="25" t="s">
        <v>68</v>
      </c>
      <c r="E146" s="29"/>
      <c r="F146" s="42">
        <v>104.31</v>
      </c>
      <c r="G146" s="23">
        <f>'inventario almacen'!H146*'inventario almacen'!F146</f>
        <v>417.24</v>
      </c>
      <c r="H146" s="29">
        <f>'[1]Inventario Material Gastable'!E135+'[1]Inventario Material Gastable'!F135-'[1]Inventario Material Gastable'!G135</f>
        <v>4</v>
      </c>
    </row>
    <row r="147" spans="1:8" ht="18">
      <c r="A147" s="21">
        <v>42003</v>
      </c>
      <c r="B147" s="27" t="s">
        <v>11</v>
      </c>
      <c r="C147" s="27" t="s">
        <v>11</v>
      </c>
      <c r="D147" s="25" t="s">
        <v>67</v>
      </c>
      <c r="E147" s="29"/>
      <c r="F147" s="42">
        <v>97.41</v>
      </c>
      <c r="G147" s="23">
        <f>'inventario almacen'!H147*'inventario almacen'!F147</f>
        <v>876.6899999999999</v>
      </c>
      <c r="H147" s="29">
        <f>'[1]Inventario Material Gastable'!E136+'[1]Inventario Material Gastable'!F136-'[1]Inventario Material Gastable'!G136</f>
        <v>9</v>
      </c>
    </row>
    <row r="148" spans="1:8" ht="18">
      <c r="A148" s="21">
        <v>42003</v>
      </c>
      <c r="B148" s="27" t="s">
        <v>11</v>
      </c>
      <c r="C148" s="27" t="s">
        <v>11</v>
      </c>
      <c r="D148" s="25" t="s">
        <v>66</v>
      </c>
      <c r="E148" s="29"/>
      <c r="F148" s="42">
        <v>97.41</v>
      </c>
      <c r="G148" s="23">
        <f>'inventario almacen'!H148*'inventario almacen'!F148</f>
        <v>7403.16</v>
      </c>
      <c r="H148" s="29">
        <f>'[1]Inventario Material Gastable'!E137+'[1]Inventario Material Gastable'!F137-'[1]Inventario Material Gastable'!G137</f>
        <v>76</v>
      </c>
    </row>
    <row r="149" spans="1:8" ht="18">
      <c r="A149" s="21">
        <v>42003</v>
      </c>
      <c r="B149" s="27" t="s">
        <v>11</v>
      </c>
      <c r="C149" s="27" t="s">
        <v>11</v>
      </c>
      <c r="D149" s="25" t="s">
        <v>65</v>
      </c>
      <c r="E149" s="29"/>
      <c r="F149" s="42">
        <v>97.41</v>
      </c>
      <c r="G149" s="23">
        <f>'inventario almacen'!H149*'inventario almacen'!F149</f>
        <v>1168.92</v>
      </c>
      <c r="H149" s="29">
        <f>'[1]Inventario Material Gastable'!E138+'[1]Inventario Material Gastable'!F138-'[1]Inventario Material Gastable'!G138</f>
        <v>12</v>
      </c>
    </row>
    <row r="150" spans="1:8" ht="18">
      <c r="A150" s="21">
        <v>42003</v>
      </c>
      <c r="B150" s="27" t="s">
        <v>11</v>
      </c>
      <c r="C150" s="27" t="s">
        <v>11</v>
      </c>
      <c r="D150" s="25" t="s">
        <v>64</v>
      </c>
      <c r="E150" s="29"/>
      <c r="F150" s="42">
        <v>56.9</v>
      </c>
      <c r="G150" s="23">
        <f>'inventario almacen'!H150*'inventario almacen'!F150</f>
        <v>1365.6</v>
      </c>
      <c r="H150" s="29">
        <f>'[1]Inventario Material Gastable'!E139+'[1]Inventario Material Gastable'!F139-'[1]Inventario Material Gastable'!G139</f>
        <v>24</v>
      </c>
    </row>
    <row r="151" spans="1:8" ht="18">
      <c r="A151" s="21">
        <v>42003</v>
      </c>
      <c r="B151" s="27" t="s">
        <v>11</v>
      </c>
      <c r="C151" s="27" t="s">
        <v>11</v>
      </c>
      <c r="D151" s="25" t="s">
        <v>63</v>
      </c>
      <c r="E151" s="29"/>
      <c r="F151" s="42">
        <v>104.31</v>
      </c>
      <c r="G151" s="23">
        <f>'inventario almacen'!H151*'inventario almacen'!F151</f>
        <v>2086.2</v>
      </c>
      <c r="H151" s="29">
        <f>'[1]Inventario Material Gastable'!E140+'[1]Inventario Material Gastable'!F140-'[1]Inventario Material Gastable'!G140</f>
        <v>20</v>
      </c>
    </row>
    <row r="152" spans="1:8" ht="18">
      <c r="A152" s="21">
        <v>42003</v>
      </c>
      <c r="B152" s="27" t="s">
        <v>11</v>
      </c>
      <c r="C152" s="27" t="s">
        <v>11</v>
      </c>
      <c r="D152" s="25" t="s">
        <v>62</v>
      </c>
      <c r="E152" s="29"/>
      <c r="F152" s="42">
        <v>800</v>
      </c>
      <c r="G152" s="23">
        <f>'inventario almacen'!H152*'inventario almacen'!F152</f>
        <v>0</v>
      </c>
      <c r="H152" s="29">
        <f>'[1]Inventario Material Gastable'!E141+'[1]Inventario Material Gastable'!F141-'[1]Inventario Material Gastable'!G141</f>
        <v>0</v>
      </c>
    </row>
    <row r="153" spans="1:8" ht="18">
      <c r="A153" s="21">
        <v>42003</v>
      </c>
      <c r="B153" s="27" t="s">
        <v>11</v>
      </c>
      <c r="C153" s="27" t="s">
        <v>11</v>
      </c>
      <c r="D153" s="25" t="s">
        <v>61</v>
      </c>
      <c r="E153" s="29"/>
      <c r="F153" s="42">
        <v>55</v>
      </c>
      <c r="G153" s="23">
        <f>'inventario almacen'!H153*'inventario almacen'!F153</f>
        <v>0</v>
      </c>
      <c r="H153" s="29">
        <f>'[1]Inventario Material Gastable'!E142+'[1]Inventario Material Gastable'!F142-'[1]Inventario Material Gastable'!G142</f>
        <v>0</v>
      </c>
    </row>
    <row r="154" spans="1:8" ht="18">
      <c r="A154" s="21">
        <v>42003</v>
      </c>
      <c r="B154" s="27" t="s">
        <v>11</v>
      </c>
      <c r="C154" s="27" t="s">
        <v>11</v>
      </c>
      <c r="D154" s="25" t="s">
        <v>60</v>
      </c>
      <c r="E154" s="29"/>
      <c r="F154" s="42">
        <v>300</v>
      </c>
      <c r="G154" s="23">
        <f>'inventario almacen'!H154*'inventario almacen'!F154</f>
        <v>600</v>
      </c>
      <c r="H154" s="29">
        <f>'[1]Inventario Material Gastable'!E143+'[1]Inventario Material Gastable'!F143-'[1]Inventario Material Gastable'!G143</f>
        <v>2</v>
      </c>
    </row>
    <row r="155" spans="1:8" ht="18">
      <c r="A155" s="21">
        <v>42003</v>
      </c>
      <c r="B155" s="27" t="s">
        <v>11</v>
      </c>
      <c r="C155" s="27" t="s">
        <v>11</v>
      </c>
      <c r="D155" s="25" t="s">
        <v>59</v>
      </c>
      <c r="E155" s="29"/>
      <c r="F155" s="42">
        <v>4.5</v>
      </c>
      <c r="G155" s="23">
        <f>'inventario almacen'!H155*'inventario almacen'!F155</f>
        <v>72</v>
      </c>
      <c r="H155" s="29">
        <f>'[1]Inventario Material Gastable'!E144+'[1]Inventario Material Gastable'!F144-'[1]Inventario Material Gastable'!G144</f>
        <v>16</v>
      </c>
    </row>
    <row r="156" spans="1:8" ht="18">
      <c r="A156" s="21">
        <v>42003</v>
      </c>
      <c r="B156" s="27" t="s">
        <v>11</v>
      </c>
      <c r="C156" s="27" t="s">
        <v>11</v>
      </c>
      <c r="D156" s="25" t="s">
        <v>59</v>
      </c>
      <c r="E156" s="29"/>
      <c r="F156" s="42">
        <v>336.6</v>
      </c>
      <c r="G156" s="23">
        <f>'inventario almacen'!H156*'inventario almacen'!F156</f>
        <v>0</v>
      </c>
      <c r="H156" s="29">
        <f>'[1]Inventario Material Gastable'!E145+'[1]Inventario Material Gastable'!F145-'[1]Inventario Material Gastable'!G145</f>
        <v>0</v>
      </c>
    </row>
    <row r="157" spans="1:8" ht="18">
      <c r="A157" s="21">
        <v>42003</v>
      </c>
      <c r="B157" s="27" t="s">
        <v>11</v>
      </c>
      <c r="C157" s="27" t="s">
        <v>11</v>
      </c>
      <c r="D157" s="25" t="s">
        <v>58</v>
      </c>
      <c r="E157" s="29"/>
      <c r="F157" s="42">
        <v>75</v>
      </c>
      <c r="G157" s="23">
        <f>'inventario almacen'!H157*'inventario almacen'!F157</f>
        <v>0</v>
      </c>
      <c r="H157" s="29">
        <f>'[1]Inventario Material Gastable'!E146+'[1]Inventario Material Gastable'!F146-'[1]Inventario Material Gastable'!G146</f>
        <v>0</v>
      </c>
    </row>
    <row r="158" spans="1:8" ht="18">
      <c r="A158" s="21">
        <v>42003</v>
      </c>
      <c r="B158" s="27" t="s">
        <v>11</v>
      </c>
      <c r="C158" s="27" t="s">
        <v>11</v>
      </c>
      <c r="D158" s="25" t="s">
        <v>57</v>
      </c>
      <c r="E158" s="29"/>
      <c r="F158" s="42">
        <v>75</v>
      </c>
      <c r="G158" s="23">
        <f>'inventario almacen'!H158*'inventario almacen'!F158</f>
        <v>0</v>
      </c>
      <c r="H158" s="29">
        <f>'[1]Inventario Material Gastable'!E147+'[1]Inventario Material Gastable'!F147-'[1]Inventario Material Gastable'!G147</f>
        <v>0</v>
      </c>
    </row>
    <row r="159" spans="1:8" ht="18">
      <c r="A159" s="21">
        <v>42003</v>
      </c>
      <c r="B159" s="27" t="s">
        <v>11</v>
      </c>
      <c r="C159" s="27" t="s">
        <v>11</v>
      </c>
      <c r="D159" s="25" t="s">
        <v>56</v>
      </c>
      <c r="E159" s="29"/>
      <c r="F159" s="42">
        <v>12</v>
      </c>
      <c r="G159" s="23">
        <f>'inventario almacen'!H159*'inventario almacen'!F159</f>
        <v>624</v>
      </c>
      <c r="H159" s="29">
        <f>'[1]Inventario Material Gastable'!E148+'[1]Inventario Material Gastable'!F148-'[1]Inventario Material Gastable'!G148</f>
        <v>52</v>
      </c>
    </row>
    <row r="160" spans="1:8" ht="18">
      <c r="A160" s="21">
        <v>42003</v>
      </c>
      <c r="B160" s="27" t="s">
        <v>11</v>
      </c>
      <c r="C160" s="27" t="s">
        <v>11</v>
      </c>
      <c r="D160" s="40" t="s">
        <v>55</v>
      </c>
      <c r="E160" s="23"/>
      <c r="F160" s="42">
        <v>8.5</v>
      </c>
      <c r="G160" s="23">
        <f>'inventario almacen'!H160*'inventario almacen'!F160</f>
        <v>263.5</v>
      </c>
      <c r="H160" s="29">
        <f>'[1]Inventario Material Gastable'!E149+'[1]Inventario Material Gastable'!F149-'[1]Inventario Material Gastable'!G149</f>
        <v>31</v>
      </c>
    </row>
    <row r="161" spans="1:8" ht="18">
      <c r="A161" s="21">
        <v>42003</v>
      </c>
      <c r="B161" s="27" t="s">
        <v>11</v>
      </c>
      <c r="C161" s="27" t="s">
        <v>11</v>
      </c>
      <c r="D161" s="25" t="s">
        <v>54</v>
      </c>
      <c r="E161" s="29"/>
      <c r="F161" s="42">
        <v>8</v>
      </c>
      <c r="G161" s="23">
        <f>'inventario almacen'!H161*'inventario almacen'!F161</f>
        <v>176</v>
      </c>
      <c r="H161" s="29">
        <f>'[1]Inventario Material Gastable'!E150+'[1]Inventario Material Gastable'!F150-'[1]Inventario Material Gastable'!G150</f>
        <v>22</v>
      </c>
    </row>
    <row r="162" spans="1:8" ht="18">
      <c r="A162" s="21">
        <v>42003</v>
      </c>
      <c r="B162" s="27" t="s">
        <v>11</v>
      </c>
      <c r="C162" s="27" t="s">
        <v>11</v>
      </c>
      <c r="D162" s="26" t="s">
        <v>53</v>
      </c>
      <c r="E162" s="29"/>
      <c r="F162" s="22">
        <v>85.68</v>
      </c>
      <c r="G162" s="23">
        <f>'inventario almacen'!H162*'inventario almacen'!F162</f>
        <v>428.40000000000003</v>
      </c>
      <c r="H162" s="29">
        <f>'[1]Inventario Material Gastable'!E151+'[1]Inventario Material Gastable'!F151-'[1]Inventario Material Gastable'!G151</f>
        <v>5</v>
      </c>
    </row>
    <row r="163" spans="1:8" ht="18">
      <c r="A163" s="21">
        <v>42003</v>
      </c>
      <c r="B163" s="27" t="s">
        <v>11</v>
      </c>
      <c r="C163" s="27" t="s">
        <v>11</v>
      </c>
      <c r="D163" s="40" t="s">
        <v>52</v>
      </c>
      <c r="E163" s="23"/>
      <c r="F163" s="42">
        <v>48</v>
      </c>
      <c r="G163" s="23">
        <f>'inventario almacen'!H163*'inventario almacen'!F163</f>
        <v>11520</v>
      </c>
      <c r="H163" s="29">
        <f>'[1]Inventario Material Gastable'!E152+'[1]Inventario Material Gastable'!F152-'[1]Inventario Material Gastable'!G152</f>
        <v>240</v>
      </c>
    </row>
    <row r="164" spans="1:8" ht="18">
      <c r="A164" s="21">
        <v>42003</v>
      </c>
      <c r="B164" s="27" t="s">
        <v>11</v>
      </c>
      <c r="C164" s="27" t="s">
        <v>11</v>
      </c>
      <c r="D164" s="40" t="s">
        <v>51</v>
      </c>
      <c r="E164" s="23"/>
      <c r="F164" s="42">
        <v>11</v>
      </c>
      <c r="G164" s="23">
        <f>'inventario almacen'!H164*'inventario almacen'!F164</f>
        <v>1254</v>
      </c>
      <c r="H164" s="29">
        <f>'[1]Inventario Material Gastable'!E153+'[1]Inventario Material Gastable'!F153-'[1]Inventario Material Gastable'!G153</f>
        <v>114</v>
      </c>
    </row>
    <row r="165" spans="1:8" ht="18">
      <c r="A165" s="21">
        <v>42003</v>
      </c>
      <c r="B165" s="27" t="s">
        <v>11</v>
      </c>
      <c r="C165" s="27" t="s">
        <v>11</v>
      </c>
      <c r="D165" s="40" t="s">
        <v>50</v>
      </c>
      <c r="E165" s="23" t="s">
        <v>201</v>
      </c>
      <c r="F165" s="42">
        <v>13.87</v>
      </c>
      <c r="G165" s="23">
        <f>'inventario almacen'!H165*'inventario almacen'!F165</f>
        <v>83.22</v>
      </c>
      <c r="H165" s="29">
        <f>'[1]Inventario Material Gastable'!E154+'[1]Inventario Material Gastable'!F154-'[1]Inventario Material Gastable'!G154</f>
        <v>6</v>
      </c>
    </row>
    <row r="166" spans="1:8" ht="18">
      <c r="A166" s="21">
        <v>42003</v>
      </c>
      <c r="B166" s="27" t="s">
        <v>11</v>
      </c>
      <c r="C166" s="27" t="s">
        <v>11</v>
      </c>
      <c r="D166" s="40" t="s">
        <v>49</v>
      </c>
      <c r="E166" s="23" t="s">
        <v>200</v>
      </c>
      <c r="F166" s="42">
        <v>12</v>
      </c>
      <c r="G166" s="23">
        <f>'inventario almacen'!H166*'inventario almacen'!F166</f>
        <v>456</v>
      </c>
      <c r="H166" s="29">
        <f>'[1]Inventario Material Gastable'!E155+'[1]Inventario Material Gastable'!F155-'[1]Inventario Material Gastable'!G155</f>
        <v>38</v>
      </c>
    </row>
    <row r="167" spans="1:8" ht="18">
      <c r="A167" s="21">
        <v>42003</v>
      </c>
      <c r="B167" s="27" t="s">
        <v>11</v>
      </c>
      <c r="C167" s="27" t="s">
        <v>11</v>
      </c>
      <c r="D167" s="25" t="s">
        <v>49</v>
      </c>
      <c r="E167" s="23"/>
      <c r="F167" s="42">
        <v>12</v>
      </c>
      <c r="G167" s="23">
        <f>'inventario almacen'!H167*'inventario almacen'!F167</f>
        <v>0</v>
      </c>
      <c r="H167" s="29">
        <f>'[1]Inventario Material Gastable'!E156+'[1]Inventario Material Gastable'!F156-'[1]Inventario Material Gastable'!G156</f>
        <v>0</v>
      </c>
    </row>
    <row r="168" spans="1:8" ht="18">
      <c r="A168" s="21">
        <v>42003</v>
      </c>
      <c r="B168" s="27" t="s">
        <v>11</v>
      </c>
      <c r="C168" s="27" t="s">
        <v>11</v>
      </c>
      <c r="D168" s="25" t="s">
        <v>48</v>
      </c>
      <c r="E168" s="23"/>
      <c r="F168" s="42">
        <v>12</v>
      </c>
      <c r="G168" s="23">
        <f>'inventario almacen'!H168*'inventario almacen'!F168</f>
        <v>612</v>
      </c>
      <c r="H168" s="29">
        <f>'[1]Inventario Material Gastable'!E157+'[1]Inventario Material Gastable'!F157-'[1]Inventario Material Gastable'!G157</f>
        <v>51</v>
      </c>
    </row>
    <row r="169" spans="1:8" ht="18">
      <c r="A169" s="21">
        <v>42003</v>
      </c>
      <c r="B169" s="27" t="s">
        <v>11</v>
      </c>
      <c r="C169" s="27" t="s">
        <v>11</v>
      </c>
      <c r="D169" s="40" t="s">
        <v>47</v>
      </c>
      <c r="E169" s="23"/>
      <c r="F169" s="42">
        <v>12</v>
      </c>
      <c r="G169" s="23">
        <f>'inventario almacen'!H169*'inventario almacen'!F169</f>
        <v>240</v>
      </c>
      <c r="H169" s="29">
        <f>'[1]Inventario Material Gastable'!E158+'[1]Inventario Material Gastable'!F158-'[1]Inventario Material Gastable'!G158</f>
        <v>20</v>
      </c>
    </row>
    <row r="170" spans="1:8" ht="18">
      <c r="A170" s="21">
        <v>42003</v>
      </c>
      <c r="B170" s="27" t="s">
        <v>11</v>
      </c>
      <c r="C170" s="27" t="s">
        <v>11</v>
      </c>
      <c r="D170" s="41" t="s">
        <v>46</v>
      </c>
      <c r="E170" s="23"/>
      <c r="F170" s="42">
        <v>12</v>
      </c>
      <c r="G170" s="23">
        <f>'inventario almacen'!H170*'inventario almacen'!F170</f>
        <v>96</v>
      </c>
      <c r="H170" s="29">
        <f>'[1]Inventario Material Gastable'!E159+'[1]Inventario Material Gastable'!F159-'[1]Inventario Material Gastable'!G159</f>
        <v>8</v>
      </c>
    </row>
    <row r="171" spans="1:8" ht="18">
      <c r="A171" s="21">
        <v>42003</v>
      </c>
      <c r="B171" s="27" t="s">
        <v>11</v>
      </c>
      <c r="C171" s="27" t="s">
        <v>11</v>
      </c>
      <c r="D171" s="25" t="s">
        <v>45</v>
      </c>
      <c r="E171" s="29"/>
      <c r="F171" s="42">
        <v>12</v>
      </c>
      <c r="G171" s="23">
        <f>'inventario almacen'!H171*'inventario almacen'!F171</f>
        <v>108</v>
      </c>
      <c r="H171" s="29">
        <f>'[1]Inventario Material Gastable'!E160+'[1]Inventario Material Gastable'!F160-'[1]Inventario Material Gastable'!G160</f>
        <v>9</v>
      </c>
    </row>
    <row r="172" spans="1:8" ht="18">
      <c r="A172" s="21">
        <v>42003</v>
      </c>
      <c r="B172" s="27" t="s">
        <v>11</v>
      </c>
      <c r="C172" s="27" t="s">
        <v>11</v>
      </c>
      <c r="D172" s="25" t="s">
        <v>44</v>
      </c>
      <c r="E172" s="23"/>
      <c r="F172" s="42">
        <v>12</v>
      </c>
      <c r="G172" s="23">
        <f>'inventario almacen'!H172*'inventario almacen'!F172</f>
        <v>132</v>
      </c>
      <c r="H172" s="29">
        <f>'[1]Inventario Material Gastable'!E161+'[1]Inventario Material Gastable'!F161-'[1]Inventario Material Gastable'!G161</f>
        <v>11</v>
      </c>
    </row>
    <row r="173" spans="1:8" ht="18">
      <c r="A173" s="21">
        <v>42003</v>
      </c>
      <c r="B173" s="27" t="s">
        <v>11</v>
      </c>
      <c r="C173" s="27" t="s">
        <v>11</v>
      </c>
      <c r="D173" s="25" t="s">
        <v>43</v>
      </c>
      <c r="E173" s="23"/>
      <c r="F173" s="42">
        <v>3</v>
      </c>
      <c r="G173" s="23">
        <f>'inventario almacen'!H173*'inventario almacen'!F173</f>
        <v>0</v>
      </c>
      <c r="H173" s="29">
        <f>'[1]Inventario Material Gastable'!E162+'[1]Inventario Material Gastable'!F162-'[1]Inventario Material Gastable'!G162</f>
        <v>0</v>
      </c>
    </row>
    <row r="174" spans="1:8" ht="18">
      <c r="A174" s="21">
        <v>42003</v>
      </c>
      <c r="B174" s="27" t="s">
        <v>11</v>
      </c>
      <c r="C174" s="27" t="s">
        <v>11</v>
      </c>
      <c r="D174" s="25" t="s">
        <v>42</v>
      </c>
      <c r="E174" s="23"/>
      <c r="F174" s="42">
        <v>750</v>
      </c>
      <c r="G174" s="23">
        <f>'inventario almacen'!H174*'inventario almacen'!F174</f>
        <v>750</v>
      </c>
      <c r="H174" s="29">
        <f>'[1]Inventario Material Gastable'!E163+'[1]Inventario Material Gastable'!F163-'[1]Inventario Material Gastable'!G163</f>
        <v>1</v>
      </c>
    </row>
    <row r="175" spans="1:8" ht="18">
      <c r="A175" s="21">
        <v>42003</v>
      </c>
      <c r="B175" s="27" t="s">
        <v>11</v>
      </c>
      <c r="C175" s="27" t="s">
        <v>11</v>
      </c>
      <c r="D175" s="25" t="s">
        <v>41</v>
      </c>
      <c r="E175" s="29"/>
      <c r="F175" s="42">
        <v>650</v>
      </c>
      <c r="G175" s="23">
        <f>'inventario almacen'!H175*'inventario almacen'!F175</f>
        <v>0</v>
      </c>
      <c r="H175" s="29">
        <f>'[1]Inventario Material Gastable'!E164+'[1]Inventario Material Gastable'!F164-'[1]Inventario Material Gastable'!G164</f>
        <v>0</v>
      </c>
    </row>
    <row r="176" spans="1:8" ht="18">
      <c r="A176" s="21">
        <v>42003</v>
      </c>
      <c r="B176" s="27" t="s">
        <v>11</v>
      </c>
      <c r="C176" s="27" t="s">
        <v>11</v>
      </c>
      <c r="D176" s="25" t="s">
        <v>40</v>
      </c>
      <c r="E176" s="29"/>
      <c r="F176" s="42">
        <v>2.5</v>
      </c>
      <c r="G176" s="23">
        <f>'inventario almacen'!H176*'inventario almacen'!F176</f>
        <v>230</v>
      </c>
      <c r="H176" s="29">
        <f>'[1]Inventario Material Gastable'!E165+'[1]Inventario Material Gastable'!F165-'[1]Inventario Material Gastable'!G165</f>
        <v>92</v>
      </c>
    </row>
    <row r="177" spans="1:8" ht="18">
      <c r="A177" s="21">
        <v>42003</v>
      </c>
      <c r="B177" s="27" t="s">
        <v>11</v>
      </c>
      <c r="C177" s="27" t="s">
        <v>11</v>
      </c>
      <c r="D177" s="25" t="s">
        <v>39</v>
      </c>
      <c r="E177" s="29"/>
      <c r="F177" s="42">
        <v>2.5</v>
      </c>
      <c r="G177" s="23">
        <f>'inventario almacen'!H177*'inventario almacen'!F177</f>
        <v>372.5</v>
      </c>
      <c r="H177" s="29">
        <f>'[1]Inventario Material Gastable'!E166+'[1]Inventario Material Gastable'!F166-'[1]Inventario Material Gastable'!G166</f>
        <v>149</v>
      </c>
    </row>
    <row r="178" spans="1:8" ht="18">
      <c r="A178" s="21">
        <v>42003</v>
      </c>
      <c r="B178" s="27" t="s">
        <v>11</v>
      </c>
      <c r="C178" s="27" t="s">
        <v>11</v>
      </c>
      <c r="D178" s="25" t="s">
        <v>38</v>
      </c>
      <c r="E178" s="29"/>
      <c r="F178" s="42">
        <v>2.2</v>
      </c>
      <c r="G178" s="23">
        <f>'inventario almacen'!H178*'inventario almacen'!F178</f>
        <v>55.00000000000001</v>
      </c>
      <c r="H178" s="29">
        <f>'[1]Inventario Material Gastable'!E167+'[1]Inventario Material Gastable'!F167-'[1]Inventario Material Gastable'!G167</f>
        <v>25</v>
      </c>
    </row>
    <row r="179" spans="1:8" ht="18">
      <c r="A179" s="21">
        <v>42003</v>
      </c>
      <c r="B179" s="27" t="s">
        <v>11</v>
      </c>
      <c r="C179" s="27" t="s">
        <v>11</v>
      </c>
      <c r="D179" s="25" t="s">
        <v>37</v>
      </c>
      <c r="E179" s="29"/>
      <c r="F179" s="42">
        <v>0.5</v>
      </c>
      <c r="G179" s="23">
        <f>'inventario almacen'!H179*'inventario almacen'!F179</f>
        <v>40</v>
      </c>
      <c r="H179" s="29">
        <f>'[1]Inventario Material Gastable'!E168+'[1]Inventario Material Gastable'!F168-'[1]Inventario Material Gastable'!G168</f>
        <v>80</v>
      </c>
    </row>
    <row r="180" spans="1:8" ht="18">
      <c r="A180" s="21">
        <v>42003</v>
      </c>
      <c r="B180" s="27" t="s">
        <v>11</v>
      </c>
      <c r="C180" s="27" t="s">
        <v>11</v>
      </c>
      <c r="D180" s="25" t="s">
        <v>36</v>
      </c>
      <c r="E180" s="29"/>
      <c r="F180" s="42">
        <v>29.5</v>
      </c>
      <c r="G180" s="23">
        <f>'inventario almacen'!H180*'inventario almacen'!F180</f>
        <v>1180</v>
      </c>
      <c r="H180" s="29">
        <f>'[1]Inventario Material Gastable'!E169+'[1]Inventario Material Gastable'!F169-'[1]Inventario Material Gastable'!G169</f>
        <v>40</v>
      </c>
    </row>
    <row r="181" spans="1:8" ht="18">
      <c r="A181" s="21">
        <v>42003</v>
      </c>
      <c r="B181" s="27" t="s">
        <v>11</v>
      </c>
      <c r="C181" s="27" t="s">
        <v>11</v>
      </c>
      <c r="D181" s="25" t="s">
        <v>35</v>
      </c>
      <c r="E181" s="29"/>
      <c r="F181" s="42">
        <v>6.25</v>
      </c>
      <c r="G181" s="23">
        <f>'inventario almacen'!H181*'inventario almacen'!F181</f>
        <v>0</v>
      </c>
      <c r="H181" s="29">
        <f>'[1]Inventario Material Gastable'!E170+'[1]Inventario Material Gastable'!F170-'[1]Inventario Material Gastable'!G170</f>
        <v>0</v>
      </c>
    </row>
    <row r="182" spans="1:8" ht="18">
      <c r="A182" s="21">
        <v>42003</v>
      </c>
      <c r="B182" s="27" t="s">
        <v>11</v>
      </c>
      <c r="C182" s="27" t="s">
        <v>11</v>
      </c>
      <c r="D182" s="25" t="s">
        <v>34</v>
      </c>
      <c r="E182" s="29"/>
      <c r="F182" s="42">
        <v>4.59</v>
      </c>
      <c r="G182" s="23">
        <f>'inventario almacen'!H182*'inventario almacen'!F182</f>
        <v>3125.79</v>
      </c>
      <c r="H182" s="29">
        <f>'[1]Inventario Material Gastable'!E171+'[1]Inventario Material Gastable'!F171-'[1]Inventario Material Gastable'!G171</f>
        <v>681</v>
      </c>
    </row>
    <row r="183" spans="1:8" ht="18">
      <c r="A183" s="21">
        <v>42003</v>
      </c>
      <c r="B183" s="27" t="s">
        <v>11</v>
      </c>
      <c r="C183" s="27" t="s">
        <v>11</v>
      </c>
      <c r="D183" s="25" t="s">
        <v>33</v>
      </c>
      <c r="E183" s="29"/>
      <c r="F183" s="42">
        <v>6.25</v>
      </c>
      <c r="G183" s="23">
        <f>'inventario almacen'!H183*'inventario almacen'!F183</f>
        <v>356.25</v>
      </c>
      <c r="H183" s="29">
        <f>'[1]Inventario Material Gastable'!E172+'[1]Inventario Material Gastable'!F172-'[1]Inventario Material Gastable'!G172</f>
        <v>57</v>
      </c>
    </row>
    <row r="184" spans="1:8" ht="18">
      <c r="A184" s="21">
        <v>42003</v>
      </c>
      <c r="B184" s="27" t="s">
        <v>11</v>
      </c>
      <c r="C184" s="27" t="s">
        <v>11</v>
      </c>
      <c r="D184" s="25" t="s">
        <v>32</v>
      </c>
      <c r="E184" s="29"/>
      <c r="F184" s="42">
        <v>2.5</v>
      </c>
      <c r="G184" s="23">
        <f>'inventario almacen'!H184*'inventario almacen'!F184</f>
        <v>437.5</v>
      </c>
      <c r="H184" s="29">
        <f>'[1]Inventario Material Gastable'!E173+'[1]Inventario Material Gastable'!F173-'[1]Inventario Material Gastable'!G173</f>
        <v>175</v>
      </c>
    </row>
    <row r="185" spans="1:8" ht="18">
      <c r="A185" s="21">
        <v>42003</v>
      </c>
      <c r="B185" s="27" t="s">
        <v>11</v>
      </c>
      <c r="C185" s="27" t="s">
        <v>11</v>
      </c>
      <c r="D185" s="25" t="s">
        <v>31</v>
      </c>
      <c r="E185" s="23"/>
      <c r="F185" s="42">
        <v>2.5</v>
      </c>
      <c r="G185" s="23">
        <f>'inventario almacen'!H185*'inventario almacen'!F185</f>
        <v>4250</v>
      </c>
      <c r="H185" s="29">
        <f>'[1]Inventario Material Gastable'!E174+'[1]Inventario Material Gastable'!F174-'[1]Inventario Material Gastable'!G174</f>
        <v>1700</v>
      </c>
    </row>
    <row r="186" spans="1:8" ht="18">
      <c r="A186" s="21">
        <v>42003</v>
      </c>
      <c r="B186" s="27" t="s">
        <v>11</v>
      </c>
      <c r="C186" s="27" t="s">
        <v>11</v>
      </c>
      <c r="D186" s="25" t="s">
        <v>30</v>
      </c>
      <c r="E186" s="23"/>
      <c r="F186" s="42">
        <v>6.25</v>
      </c>
      <c r="G186" s="23">
        <f>'inventario almacen'!H186*'inventario almacen'!F186</f>
        <v>306.25</v>
      </c>
      <c r="H186" s="29">
        <f>'[1]Inventario Material Gastable'!E175+'[1]Inventario Material Gastable'!F175-'[1]Inventario Material Gastable'!G175</f>
        <v>49</v>
      </c>
    </row>
    <row r="187" spans="1:8" ht="18">
      <c r="A187" s="21">
        <v>42003</v>
      </c>
      <c r="B187" s="27" t="s">
        <v>11</v>
      </c>
      <c r="C187" s="27" t="s">
        <v>11</v>
      </c>
      <c r="D187" s="25" t="s">
        <v>29</v>
      </c>
      <c r="E187" s="29"/>
      <c r="F187" s="42">
        <v>1.25</v>
      </c>
      <c r="G187" s="23">
        <f>'inventario almacen'!H187*'inventario almacen'!F187</f>
        <v>32.5</v>
      </c>
      <c r="H187" s="29">
        <f>'[1]Inventario Material Gastable'!E176+'[1]Inventario Material Gastable'!F176-'[1]Inventario Material Gastable'!G176</f>
        <v>26</v>
      </c>
    </row>
    <row r="188" spans="1:8" ht="18">
      <c r="A188" s="21">
        <v>42003</v>
      </c>
      <c r="B188" s="27" t="s">
        <v>11</v>
      </c>
      <c r="C188" s="27" t="s">
        <v>11</v>
      </c>
      <c r="D188" s="40" t="s">
        <v>28</v>
      </c>
      <c r="E188" s="23"/>
      <c r="F188" s="42">
        <v>75</v>
      </c>
      <c r="G188" s="23">
        <f>'inventario almacen'!H188*'inventario almacen'!F188</f>
        <v>-75</v>
      </c>
      <c r="H188" s="29">
        <f>'[1]Inventario Material Gastable'!E177+'[1]Inventario Material Gastable'!F177-'[1]Inventario Material Gastable'!G177</f>
        <v>-1</v>
      </c>
    </row>
    <row r="189" spans="1:8" ht="18">
      <c r="A189" s="21">
        <v>42003</v>
      </c>
      <c r="B189" s="27" t="s">
        <v>11</v>
      </c>
      <c r="C189" s="27" t="s">
        <v>11</v>
      </c>
      <c r="D189" s="40" t="s">
        <v>27</v>
      </c>
      <c r="E189" s="23" t="s">
        <v>199</v>
      </c>
      <c r="F189" s="42">
        <v>75</v>
      </c>
      <c r="G189" s="23">
        <f>'inventario almacen'!H189*'inventario almacen'!F189</f>
        <v>900</v>
      </c>
      <c r="H189" s="29">
        <f>'[1]Inventario Material Gastable'!E178+'[1]Inventario Material Gastable'!F178-'[1]Inventario Material Gastable'!G178</f>
        <v>12</v>
      </c>
    </row>
    <row r="190" spans="1:8" ht="18">
      <c r="A190" s="21">
        <v>42003</v>
      </c>
      <c r="B190" s="27" t="s">
        <v>11</v>
      </c>
      <c r="C190" s="27" t="s">
        <v>11</v>
      </c>
      <c r="D190" s="25" t="s">
        <v>26</v>
      </c>
      <c r="E190" s="29"/>
      <c r="F190" s="42">
        <v>55</v>
      </c>
      <c r="G190" s="23">
        <f>'inventario almacen'!H190*'inventario almacen'!F190</f>
        <v>990</v>
      </c>
      <c r="H190" s="29">
        <f>'[1]Inventario Material Gastable'!E179+'[1]Inventario Material Gastable'!F179-'[1]Inventario Material Gastable'!G179</f>
        <v>18</v>
      </c>
    </row>
    <row r="191" spans="1:8" ht="18">
      <c r="A191" s="21">
        <v>42003</v>
      </c>
      <c r="B191" s="27" t="s">
        <v>11</v>
      </c>
      <c r="C191" s="27" t="s">
        <v>11</v>
      </c>
      <c r="D191" s="25" t="s">
        <v>25</v>
      </c>
      <c r="E191" s="29"/>
      <c r="F191" s="42">
        <v>80</v>
      </c>
      <c r="G191" s="23">
        <f>'inventario almacen'!H191*'inventario almacen'!F191</f>
        <v>2720</v>
      </c>
      <c r="H191" s="29">
        <f>'[1]Inventario Material Gastable'!E180+'[1]Inventario Material Gastable'!F180-'[1]Inventario Material Gastable'!G180</f>
        <v>34</v>
      </c>
    </row>
    <row r="192" spans="1:8" ht="18">
      <c r="A192" s="21">
        <v>42003</v>
      </c>
      <c r="B192" s="27" t="s">
        <v>11</v>
      </c>
      <c r="C192" s="27" t="s">
        <v>11</v>
      </c>
      <c r="D192" s="25" t="s">
        <v>24</v>
      </c>
      <c r="E192" s="29"/>
      <c r="F192" s="42">
        <v>30</v>
      </c>
      <c r="G192" s="23">
        <f>'inventario almacen'!H192*'inventario almacen'!F192</f>
        <v>0</v>
      </c>
      <c r="H192" s="29">
        <f>'[1]Inventario Material Gastable'!E181+'[1]Inventario Material Gastable'!F181-'[1]Inventario Material Gastable'!G181</f>
        <v>0</v>
      </c>
    </row>
    <row r="193" spans="1:8" ht="18">
      <c r="A193" s="21">
        <v>42003</v>
      </c>
      <c r="B193" s="27" t="s">
        <v>11</v>
      </c>
      <c r="C193" s="27" t="s">
        <v>11</v>
      </c>
      <c r="D193" s="25" t="s">
        <v>23</v>
      </c>
      <c r="E193" s="29"/>
      <c r="F193" s="42">
        <v>260</v>
      </c>
      <c r="G193" s="23">
        <f>'inventario almacen'!H193*'inventario almacen'!F193</f>
        <v>3120</v>
      </c>
      <c r="H193" s="29">
        <f>'[1]Inventario Material Gastable'!E182+'[1]Inventario Material Gastable'!F182-'[1]Inventario Material Gastable'!G182</f>
        <v>12</v>
      </c>
    </row>
    <row r="194" spans="1:8" ht="18">
      <c r="A194" s="21">
        <v>42003</v>
      </c>
      <c r="B194" s="27" t="s">
        <v>11</v>
      </c>
      <c r="C194" s="27" t="s">
        <v>11</v>
      </c>
      <c r="D194" s="25" t="s">
        <v>22</v>
      </c>
      <c r="E194" s="29"/>
      <c r="F194" s="42">
        <v>260</v>
      </c>
      <c r="G194" s="23">
        <f>'inventario almacen'!H194*'inventario almacen'!F194</f>
        <v>4940</v>
      </c>
      <c r="H194" s="29">
        <f>'[1]Inventario Material Gastable'!E183+'[1]Inventario Material Gastable'!F183-'[1]Inventario Material Gastable'!G183</f>
        <v>19</v>
      </c>
    </row>
    <row r="195" spans="1:8" ht="18">
      <c r="A195" s="21">
        <v>42003</v>
      </c>
      <c r="B195" s="27" t="s">
        <v>11</v>
      </c>
      <c r="C195" s="27" t="s">
        <v>11</v>
      </c>
      <c r="D195" s="41" t="s">
        <v>21</v>
      </c>
      <c r="E195" s="23"/>
      <c r="F195" s="42">
        <v>24</v>
      </c>
      <c r="G195" s="23">
        <f>'inventario almacen'!H195*'inventario almacen'!F195</f>
        <v>480</v>
      </c>
      <c r="H195" s="29">
        <f>'[1]Inventario Material Gastable'!E184+'[1]Inventario Material Gastable'!F184-'[1]Inventario Material Gastable'!G184</f>
        <v>20</v>
      </c>
    </row>
    <row r="196" spans="1:8" ht="18">
      <c r="A196" s="21">
        <v>42003</v>
      </c>
      <c r="B196" s="27" t="s">
        <v>11</v>
      </c>
      <c r="C196" s="27" t="s">
        <v>11</v>
      </c>
      <c r="D196" s="41" t="s">
        <v>20</v>
      </c>
      <c r="E196" s="23"/>
      <c r="F196" s="42">
        <v>625</v>
      </c>
      <c r="G196" s="23">
        <f>'inventario almacen'!H196*'inventario almacen'!F196</f>
        <v>0</v>
      </c>
      <c r="H196" s="29">
        <f>'[1]Inventario Material Gastable'!E185+'[1]Inventario Material Gastable'!F185-'[1]Inventario Material Gastable'!G185</f>
        <v>0</v>
      </c>
    </row>
    <row r="197" spans="1:8" ht="18">
      <c r="A197" s="21">
        <v>42003</v>
      </c>
      <c r="B197" s="27" t="s">
        <v>11</v>
      </c>
      <c r="C197" s="27" t="s">
        <v>11</v>
      </c>
      <c r="D197" s="25" t="s">
        <v>19</v>
      </c>
      <c r="E197" s="29"/>
      <c r="F197" s="42">
        <v>4010</v>
      </c>
      <c r="G197" s="23">
        <f>'inventario almacen'!H197*'inventario almacen'!F197</f>
        <v>36090</v>
      </c>
      <c r="H197" s="29">
        <f>'[1]Inventario Material Gastable'!E186+'[1]Inventario Material Gastable'!F186-'[1]Inventario Material Gastable'!G186</f>
        <v>9</v>
      </c>
    </row>
    <row r="198" spans="1:8" ht="18">
      <c r="A198" s="21">
        <v>42003</v>
      </c>
      <c r="B198" s="27" t="s">
        <v>11</v>
      </c>
      <c r="C198" s="27" t="s">
        <v>11</v>
      </c>
      <c r="D198" s="25" t="s">
        <v>18</v>
      </c>
      <c r="E198" s="29"/>
      <c r="F198" s="42">
        <v>6516</v>
      </c>
      <c r="G198" s="23">
        <f>'inventario almacen'!H198*'inventario almacen'!F198</f>
        <v>26064</v>
      </c>
      <c r="H198" s="29">
        <f>'[1]Inventario Material Gastable'!E187+'[1]Inventario Material Gastable'!F187-'[1]Inventario Material Gastable'!G187</f>
        <v>4</v>
      </c>
    </row>
    <row r="199" spans="1:8" ht="18">
      <c r="A199" s="21">
        <v>42003</v>
      </c>
      <c r="B199" s="27" t="s">
        <v>11</v>
      </c>
      <c r="C199" s="27" t="s">
        <v>11</v>
      </c>
      <c r="D199" s="25" t="s">
        <v>17</v>
      </c>
      <c r="E199" s="29"/>
      <c r="F199" s="42">
        <v>3800</v>
      </c>
      <c r="G199" s="23">
        <f>'inventario almacen'!H199*'inventario almacen'!F199</f>
        <v>15200</v>
      </c>
      <c r="H199" s="29">
        <f>'[1]Inventario Material Gastable'!E188+'[1]Inventario Material Gastable'!F188-'[1]Inventario Material Gastable'!G188</f>
        <v>4</v>
      </c>
    </row>
    <row r="200" spans="1:8" ht="18">
      <c r="A200" s="21">
        <v>42003</v>
      </c>
      <c r="B200" s="27" t="s">
        <v>11</v>
      </c>
      <c r="C200" s="27" t="s">
        <v>11</v>
      </c>
      <c r="D200" s="25" t="s">
        <v>16</v>
      </c>
      <c r="E200" s="29"/>
      <c r="F200" s="42">
        <v>2045.01</v>
      </c>
      <c r="G200" s="23">
        <f>'inventario almacen'!H200*'inventario almacen'!F200</f>
        <v>2045.01</v>
      </c>
      <c r="H200" s="29">
        <f>'[1]Inventario Material Gastable'!E189+'[1]Inventario Material Gastable'!F189-'[1]Inventario Material Gastable'!G189</f>
        <v>1</v>
      </c>
    </row>
    <row r="201" spans="1:8" ht="18">
      <c r="A201" s="21">
        <v>42003</v>
      </c>
      <c r="B201" s="27" t="s">
        <v>11</v>
      </c>
      <c r="C201" s="27" t="s">
        <v>11</v>
      </c>
      <c r="D201" s="25" t="s">
        <v>15</v>
      </c>
      <c r="E201" s="29"/>
      <c r="F201" s="42">
        <v>350</v>
      </c>
      <c r="G201" s="23">
        <f>'inventario almacen'!H201*'inventario almacen'!F201</f>
        <v>700</v>
      </c>
      <c r="H201" s="29">
        <f>'[1]Inventario Material Gastable'!E190+'[1]Inventario Material Gastable'!F190-'[1]Inventario Material Gastable'!G190</f>
        <v>2</v>
      </c>
    </row>
    <row r="202" spans="1:8" ht="18">
      <c r="A202" s="21">
        <v>42003</v>
      </c>
      <c r="B202" s="27" t="s">
        <v>11</v>
      </c>
      <c r="C202" s="27" t="s">
        <v>11</v>
      </c>
      <c r="D202" s="25" t="s">
        <v>14</v>
      </c>
      <c r="E202" s="29"/>
      <c r="F202" s="42">
        <v>3328.07</v>
      </c>
      <c r="G202" s="23">
        <f>'inventario almacen'!H202*'inventario almacen'!F202</f>
        <v>16640.350000000002</v>
      </c>
      <c r="H202" s="29">
        <f>'[1]Inventario Material Gastable'!E191+'[1]Inventario Material Gastable'!F191-'[1]Inventario Material Gastable'!G191</f>
        <v>5</v>
      </c>
    </row>
    <row r="203" spans="1:8" ht="18">
      <c r="A203" s="21">
        <v>42003</v>
      </c>
      <c r="B203" s="27" t="s">
        <v>11</v>
      </c>
      <c r="C203" s="27" t="s">
        <v>11</v>
      </c>
      <c r="D203" s="25" t="s">
        <v>13</v>
      </c>
      <c r="E203" s="29" t="s">
        <v>198</v>
      </c>
      <c r="F203" s="42">
        <v>10</v>
      </c>
      <c r="G203" s="23">
        <f>'inventario almacen'!H203*'inventario almacen'!F203</f>
        <v>10</v>
      </c>
      <c r="H203" s="29">
        <f>'[1]Inventario Material Gastable'!E192+'[1]Inventario Material Gastable'!F192-'[1]Inventario Material Gastable'!G192</f>
        <v>1</v>
      </c>
    </row>
    <row r="204" spans="1:8" ht="18">
      <c r="A204" s="21">
        <v>42003</v>
      </c>
      <c r="B204" s="27" t="s">
        <v>11</v>
      </c>
      <c r="C204" s="27" t="s">
        <v>11</v>
      </c>
      <c r="D204" s="25"/>
      <c r="E204" s="29"/>
      <c r="F204" s="42"/>
      <c r="G204" s="23">
        <f>'inventario almacen'!H204*'inventario almacen'!F204</f>
        <v>0</v>
      </c>
      <c r="H204" s="29">
        <f>'[1]Inventario Material Gastable'!E193+'[1]Inventario Material Gastable'!F193-'[1]Inventario Material Gastable'!G193</f>
        <v>0</v>
      </c>
    </row>
    <row r="205" spans="1:8" ht="18">
      <c r="A205" s="21"/>
      <c r="B205" s="27"/>
      <c r="C205" s="27"/>
      <c r="D205" s="25"/>
      <c r="E205" s="29"/>
      <c r="F205" s="25"/>
      <c r="G205" s="23">
        <f>'inventario almacen'!H205*'inventario almacen'!F205</f>
        <v>0</v>
      </c>
      <c r="H205" s="29">
        <f>'[1]Inventario Material Gastable'!E194+'[1]Inventario Material Gastable'!F194-'[1]Inventario Material Gastable'!G194</f>
        <v>0</v>
      </c>
    </row>
    <row r="206" spans="1:8" ht="18">
      <c r="A206" s="21"/>
      <c r="B206" s="27"/>
      <c r="C206" s="27"/>
      <c r="D206" s="26"/>
      <c r="E206" s="26"/>
      <c r="F206" s="22"/>
      <c r="G206" s="23"/>
      <c r="H206" s="29"/>
    </row>
    <row r="207" spans="1:16" ht="49.5" customHeight="1">
      <c r="A207" s="52"/>
      <c r="B207" s="52"/>
      <c r="C207" s="52"/>
      <c r="D207" s="52"/>
      <c r="E207" s="55" t="s">
        <v>213</v>
      </c>
      <c r="F207" s="53"/>
      <c r="G207" s="54">
        <f>SUM(G15:G206)</f>
        <v>338193.22</v>
      </c>
      <c r="H207" s="52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6"/>
      <c r="B208" s="6"/>
      <c r="C208" s="6"/>
      <c r="D208" s="6"/>
      <c r="E208" s="6"/>
      <c r="F208" s="6"/>
      <c r="G208" s="6"/>
      <c r="H208" s="6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6"/>
      <c r="B209" s="6"/>
      <c r="C209" s="6"/>
      <c r="D209" s="6"/>
      <c r="E209" s="6"/>
      <c r="F209" s="6"/>
      <c r="G209" s="6"/>
      <c r="H209" s="6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6"/>
      <c r="B210" s="6"/>
      <c r="C210" s="6"/>
      <c r="D210" s="6"/>
      <c r="E210" s="6"/>
      <c r="F210" s="6"/>
      <c r="G210" s="6"/>
      <c r="H210" s="6"/>
      <c r="I210" s="1"/>
      <c r="J210" s="1"/>
      <c r="K210" s="1"/>
      <c r="L210" s="1"/>
      <c r="M210" s="1"/>
      <c r="N210" s="1"/>
      <c r="O210" s="1"/>
      <c r="P210" s="1"/>
    </row>
    <row r="211" spans="1:16" ht="12.75">
      <c r="A211" s="6"/>
      <c r="B211" s="6"/>
      <c r="C211" s="6"/>
      <c r="D211" s="6"/>
      <c r="E211" s="6"/>
      <c r="F211" s="6"/>
      <c r="G211" s="6"/>
      <c r="H211" s="6"/>
      <c r="I211" s="1"/>
      <c r="J211" s="1"/>
      <c r="K211" s="1"/>
      <c r="L211" s="1"/>
      <c r="M211" s="1"/>
      <c r="N211" s="1"/>
      <c r="O211" s="1"/>
      <c r="P211" s="1"/>
    </row>
    <row r="212" spans="1:16" ht="12.75">
      <c r="A212" s="6"/>
      <c r="B212" s="6"/>
      <c r="C212" s="6"/>
      <c r="D212" s="6"/>
      <c r="E212" s="6"/>
      <c r="F212" s="6"/>
      <c r="G212" s="6"/>
      <c r="H212" s="6"/>
      <c r="I212" s="1"/>
      <c r="J212" s="1"/>
      <c r="K212" s="1"/>
      <c r="L212" s="1"/>
      <c r="M212" s="1"/>
      <c r="N212" s="1"/>
      <c r="O212" s="1"/>
      <c r="P212" s="1"/>
    </row>
    <row r="213" spans="1:16" ht="12.75">
      <c r="A213" s="6"/>
      <c r="B213" s="6"/>
      <c r="C213" s="6"/>
      <c r="D213" s="6"/>
      <c r="E213" s="6"/>
      <c r="F213" s="6"/>
      <c r="G213" s="6"/>
      <c r="H213" s="6"/>
      <c r="I213" s="1"/>
      <c r="J213" s="1"/>
      <c r="K213" s="1"/>
      <c r="L213" s="1"/>
      <c r="M213" s="1"/>
      <c r="N213" s="1"/>
      <c r="O213" s="1"/>
      <c r="P213" s="1"/>
    </row>
    <row r="214" spans="1:16" ht="12.75">
      <c r="A214" s="6"/>
      <c r="B214" s="6"/>
      <c r="C214" s="6"/>
      <c r="D214" s="6"/>
      <c r="E214" s="6"/>
      <c r="F214" s="6"/>
      <c r="G214" s="6"/>
      <c r="H214" s="6"/>
      <c r="I214" s="1"/>
      <c r="J214" s="1"/>
      <c r="K214" s="1"/>
      <c r="L214" s="1"/>
      <c r="M214" s="1"/>
      <c r="N214" s="1"/>
      <c r="O214" s="1"/>
      <c r="P214" s="1"/>
    </row>
    <row r="215" spans="1:16" ht="12.75">
      <c r="A215" s="6"/>
      <c r="B215" s="6"/>
      <c r="C215" s="6"/>
      <c r="D215" s="6"/>
      <c r="E215" s="6"/>
      <c r="F215" s="6"/>
      <c r="G215" s="6"/>
      <c r="H215" s="6"/>
      <c r="I215" s="1"/>
      <c r="J215" s="1"/>
      <c r="K215" s="1"/>
      <c r="L215" s="1"/>
      <c r="M215" s="1"/>
      <c r="N215" s="1"/>
      <c r="O215" s="1"/>
      <c r="P215" s="1"/>
    </row>
    <row r="216" spans="1:16" ht="12.75">
      <c r="A216" s="6"/>
      <c r="B216" s="6"/>
      <c r="C216" s="6"/>
      <c r="D216" s="6"/>
      <c r="E216" s="6"/>
      <c r="F216" s="6"/>
      <c r="G216" s="6"/>
      <c r="H216" s="6"/>
      <c r="I216" s="1"/>
      <c r="J216" s="1"/>
      <c r="K216" s="1"/>
      <c r="L216" s="1"/>
      <c r="M216" s="1"/>
      <c r="N216" s="1"/>
      <c r="O216" s="1"/>
      <c r="P216" s="1"/>
    </row>
    <row r="217" spans="1:16" ht="12.75">
      <c r="A217" s="6"/>
      <c r="B217" s="6"/>
      <c r="C217" s="6"/>
      <c r="D217" s="6"/>
      <c r="E217" s="6"/>
      <c r="F217" s="6"/>
      <c r="G217" s="6"/>
      <c r="H217" s="6"/>
      <c r="I217" s="1"/>
      <c r="J217" s="1"/>
      <c r="K217" s="1"/>
      <c r="L217" s="1"/>
      <c r="M217" s="1"/>
      <c r="N217" s="1"/>
      <c r="O217" s="1"/>
      <c r="P217" s="1"/>
    </row>
    <row r="218" spans="1:16" ht="12.75">
      <c r="A218" s="6"/>
      <c r="B218" s="6"/>
      <c r="C218" s="6"/>
      <c r="D218" s="6"/>
      <c r="E218" s="6"/>
      <c r="F218" s="6"/>
      <c r="G218" s="6"/>
      <c r="H218" s="6"/>
      <c r="I218" s="1"/>
      <c r="J218" s="1"/>
      <c r="K218" s="1"/>
      <c r="L218" s="1"/>
      <c r="M218" s="1"/>
      <c r="N218" s="1"/>
      <c r="O218" s="1"/>
      <c r="P218" s="1"/>
    </row>
    <row r="219" spans="1:16" ht="12.75">
      <c r="A219" s="6"/>
      <c r="B219" s="6"/>
      <c r="C219" s="6"/>
      <c r="D219" s="6"/>
      <c r="E219" s="6"/>
      <c r="F219" s="6"/>
      <c r="G219" s="6"/>
      <c r="H219" s="6"/>
      <c r="I219" s="1"/>
      <c r="J219" s="1"/>
      <c r="K219" s="1"/>
      <c r="L219" s="1"/>
      <c r="M219" s="1"/>
      <c r="N219" s="1"/>
      <c r="O219" s="1"/>
      <c r="P219" s="1"/>
    </row>
    <row r="220" spans="1:16" ht="12.75">
      <c r="A220" s="6"/>
      <c r="B220" s="6"/>
      <c r="C220" s="6"/>
      <c r="D220" s="6"/>
      <c r="E220" s="6"/>
      <c r="F220" s="6"/>
      <c r="G220" s="6"/>
      <c r="H220" s="6"/>
      <c r="I220" s="1"/>
      <c r="J220" s="1"/>
      <c r="K220" s="1"/>
      <c r="L220" s="1"/>
      <c r="M220" s="1"/>
      <c r="N220" s="1"/>
      <c r="O220" s="1"/>
      <c r="P220" s="1"/>
    </row>
    <row r="221" spans="1:16" ht="12.75">
      <c r="A221" s="6"/>
      <c r="B221" s="6"/>
      <c r="C221" s="6"/>
      <c r="D221" s="6"/>
      <c r="E221" s="6"/>
      <c r="F221" s="6"/>
      <c r="G221" s="6"/>
      <c r="H221" s="6"/>
      <c r="I221" s="1"/>
      <c r="J221" s="1"/>
      <c r="K221" s="1"/>
      <c r="L221" s="1"/>
      <c r="M221" s="1"/>
      <c r="N221" s="1"/>
      <c r="O221" s="1"/>
      <c r="P221" s="1"/>
    </row>
    <row r="222" spans="1:16" ht="12.75">
      <c r="A222" s="6"/>
      <c r="B222" s="6"/>
      <c r="C222" s="6"/>
      <c r="D222" s="6"/>
      <c r="E222" s="6"/>
      <c r="F222" s="6"/>
      <c r="G222" s="6"/>
      <c r="H222" s="6"/>
      <c r="I222" s="1"/>
      <c r="J222" s="1"/>
      <c r="K222" s="1"/>
      <c r="L222" s="1"/>
      <c r="M222" s="1"/>
      <c r="N222" s="1"/>
      <c r="O222" s="1"/>
      <c r="P222" s="1"/>
    </row>
    <row r="223" spans="1:16" ht="12.75">
      <c r="A223" s="6"/>
      <c r="B223" s="6"/>
      <c r="C223" s="6"/>
      <c r="D223" s="6"/>
      <c r="E223" s="6"/>
      <c r="F223" s="6"/>
      <c r="G223" s="6"/>
      <c r="H223" s="6"/>
      <c r="I223" s="1"/>
      <c r="J223" s="1"/>
      <c r="K223" s="1"/>
      <c r="L223" s="1"/>
      <c r="M223" s="1"/>
      <c r="N223" s="1"/>
      <c r="O223" s="1"/>
      <c r="P223" s="1"/>
    </row>
    <row r="224" spans="1:16" ht="12.75">
      <c r="A224" s="6"/>
      <c r="B224" s="6"/>
      <c r="C224" s="6"/>
      <c r="D224" s="6"/>
      <c r="E224" s="6"/>
      <c r="F224" s="6"/>
      <c r="G224" s="6"/>
      <c r="H224" s="6"/>
      <c r="I224" s="1"/>
      <c r="J224" s="1"/>
      <c r="K224" s="1"/>
      <c r="L224" s="1"/>
      <c r="M224" s="1"/>
      <c r="N224" s="1"/>
      <c r="O224" s="1"/>
      <c r="P224" s="1"/>
    </row>
    <row r="225" spans="1:16" ht="12.75">
      <c r="A225" s="6"/>
      <c r="B225" s="6"/>
      <c r="C225" s="6"/>
      <c r="D225" s="6"/>
      <c r="E225" s="6"/>
      <c r="F225" s="6"/>
      <c r="G225" s="6"/>
      <c r="H225" s="6"/>
      <c r="I225" s="1"/>
      <c r="J225" s="1"/>
      <c r="K225" s="1"/>
      <c r="L225" s="1"/>
      <c r="M225" s="1"/>
      <c r="N225" s="1"/>
      <c r="O225" s="1"/>
      <c r="P225" s="1"/>
    </row>
    <row r="226" spans="1:16" ht="12.75">
      <c r="A226" s="6"/>
      <c r="B226" s="6"/>
      <c r="C226" s="6"/>
      <c r="D226" s="6"/>
      <c r="E226" s="6"/>
      <c r="F226" s="6"/>
      <c r="G226" s="6"/>
      <c r="H226" s="6"/>
      <c r="I226" s="1"/>
      <c r="J226" s="1"/>
      <c r="K226" s="1"/>
      <c r="L226" s="1"/>
      <c r="M226" s="1"/>
      <c r="N226" s="1"/>
      <c r="O226" s="1"/>
      <c r="P226" s="1"/>
    </row>
    <row r="227" spans="1:16" ht="12.75">
      <c r="A227" s="6"/>
      <c r="B227" s="6"/>
      <c r="C227" s="6"/>
      <c r="D227" s="6"/>
      <c r="E227" s="6"/>
      <c r="F227" s="6"/>
      <c r="G227" s="6"/>
      <c r="H227" s="6"/>
      <c r="I227" s="1"/>
      <c r="J227" s="1"/>
      <c r="K227" s="1"/>
      <c r="L227" s="1"/>
      <c r="M227" s="1"/>
      <c r="N227" s="1"/>
      <c r="O227" s="1"/>
      <c r="P227" s="1"/>
    </row>
    <row r="228" spans="1:16" ht="12.75">
      <c r="A228" s="6"/>
      <c r="B228" s="6"/>
      <c r="C228" s="6"/>
      <c r="D228" s="6"/>
      <c r="E228" s="6"/>
      <c r="F228" s="6"/>
      <c r="G228" s="6"/>
      <c r="H228" s="6"/>
      <c r="I228" s="1"/>
      <c r="J228" s="1"/>
      <c r="K228" s="1"/>
      <c r="L228" s="1"/>
      <c r="M228" s="1"/>
      <c r="N228" s="1"/>
      <c r="O228" s="1"/>
      <c r="P228" s="1"/>
    </row>
    <row r="229" spans="1:16" ht="12.75">
      <c r="A229" s="6"/>
      <c r="B229" s="6"/>
      <c r="C229" s="6"/>
      <c r="D229" s="6"/>
      <c r="E229" s="6"/>
      <c r="F229" s="6"/>
      <c r="G229" s="6"/>
      <c r="H229" s="6"/>
      <c r="I229" s="1"/>
      <c r="J229" s="1"/>
      <c r="K229" s="1"/>
      <c r="L229" s="1"/>
      <c r="M229" s="1"/>
      <c r="N229" s="1"/>
      <c r="O229" s="1"/>
      <c r="P229" s="1"/>
    </row>
    <row r="230" spans="1:16" ht="12.75">
      <c r="A230" s="6"/>
      <c r="B230" s="6"/>
      <c r="C230" s="6"/>
      <c r="D230" s="6"/>
      <c r="E230" s="6"/>
      <c r="F230" s="6"/>
      <c r="G230" s="6"/>
      <c r="H230" s="6"/>
      <c r="I230" s="1"/>
      <c r="J230" s="1"/>
      <c r="K230" s="1"/>
      <c r="L230" s="1"/>
      <c r="M230" s="1"/>
      <c r="N230" s="1"/>
      <c r="O230" s="1"/>
      <c r="P230" s="1"/>
    </row>
    <row r="231" spans="1:16" ht="12.75">
      <c r="A231" s="6"/>
      <c r="B231" s="6"/>
      <c r="C231" s="6"/>
      <c r="D231" s="6"/>
      <c r="E231" s="6"/>
      <c r="F231" s="6"/>
      <c r="G231" s="6"/>
      <c r="H231" s="6"/>
      <c r="I231" s="1"/>
      <c r="J231" s="1"/>
      <c r="K231" s="1"/>
      <c r="L231" s="1"/>
      <c r="M231" s="1"/>
      <c r="N231" s="1"/>
      <c r="O231" s="1"/>
      <c r="P231" s="1"/>
    </row>
    <row r="232" spans="1:16" ht="12.75">
      <c r="A232" s="6"/>
      <c r="B232" s="6"/>
      <c r="C232" s="6"/>
      <c r="D232" s="6"/>
      <c r="E232" s="6"/>
      <c r="F232" s="6"/>
      <c r="G232" s="6"/>
      <c r="H232" s="6"/>
      <c r="I232" s="1"/>
      <c r="J232" s="1"/>
      <c r="K232" s="1"/>
      <c r="L232" s="1"/>
      <c r="M232" s="1"/>
      <c r="N232" s="1"/>
      <c r="O232" s="1"/>
      <c r="P232" s="1"/>
    </row>
    <row r="233" spans="1:16" ht="12.75">
      <c r="A233" s="6"/>
      <c r="B233" s="6"/>
      <c r="C233" s="6"/>
      <c r="D233" s="6"/>
      <c r="E233" s="6"/>
      <c r="F233" s="6"/>
      <c r="G233" s="6"/>
      <c r="H233" s="6"/>
      <c r="I233" s="1"/>
      <c r="J233" s="1"/>
      <c r="K233" s="1"/>
      <c r="L233" s="1"/>
      <c r="M233" s="1"/>
      <c r="N233" s="1"/>
      <c r="O233" s="1"/>
      <c r="P233" s="1"/>
    </row>
    <row r="234" spans="1:16" ht="12.75">
      <c r="A234" s="6"/>
      <c r="B234" s="6"/>
      <c r="C234" s="6"/>
      <c r="D234" s="6"/>
      <c r="E234" s="6"/>
      <c r="F234" s="6"/>
      <c r="G234" s="6"/>
      <c r="H234" s="6"/>
      <c r="I234" s="1"/>
      <c r="J234" s="1"/>
      <c r="K234" s="1"/>
      <c r="L234" s="1"/>
      <c r="M234" s="1"/>
      <c r="N234" s="1"/>
      <c r="O234" s="1"/>
      <c r="P234" s="1"/>
    </row>
    <row r="235" spans="1:16" ht="12.75">
      <c r="A235" s="6"/>
      <c r="B235" s="6"/>
      <c r="C235" s="6"/>
      <c r="D235" s="6"/>
      <c r="E235" s="6"/>
      <c r="F235" s="6"/>
      <c r="G235" s="6"/>
      <c r="H235" s="6"/>
      <c r="I235" s="1"/>
      <c r="J235" s="1"/>
      <c r="K235" s="1"/>
      <c r="L235" s="1"/>
      <c r="M235" s="1"/>
      <c r="N235" s="1"/>
      <c r="O235" s="1"/>
      <c r="P235" s="1"/>
    </row>
    <row r="236" spans="1:16" ht="12.75">
      <c r="A236" s="6"/>
      <c r="B236" s="6"/>
      <c r="C236" s="6"/>
      <c r="D236" s="6"/>
      <c r="E236" s="6"/>
      <c r="F236" s="6"/>
      <c r="G236" s="6"/>
      <c r="H236" s="6"/>
      <c r="I236" s="1"/>
      <c r="J236" s="1"/>
      <c r="K236" s="1"/>
      <c r="L236" s="1"/>
      <c r="M236" s="1"/>
      <c r="N236" s="1"/>
      <c r="O236" s="1"/>
      <c r="P236" s="1"/>
    </row>
    <row r="237" spans="1:16" ht="12.75">
      <c r="A237" s="6"/>
      <c r="B237" s="6"/>
      <c r="C237" s="6"/>
      <c r="D237" s="6"/>
      <c r="E237" s="6"/>
      <c r="F237" s="6"/>
      <c r="G237" s="6"/>
      <c r="H237" s="6"/>
      <c r="I237" s="1"/>
      <c r="J237" s="1"/>
      <c r="K237" s="1"/>
      <c r="L237" s="1"/>
      <c r="M237" s="1"/>
      <c r="N237" s="1"/>
      <c r="O237" s="1"/>
      <c r="P237" s="1"/>
    </row>
    <row r="238" spans="1:16" ht="12.75">
      <c r="A238" s="6"/>
      <c r="B238" s="6"/>
      <c r="C238" s="6"/>
      <c r="D238" s="6"/>
      <c r="E238" s="6"/>
      <c r="F238" s="6"/>
      <c r="G238" s="6"/>
      <c r="H238" s="6"/>
      <c r="I238" s="1"/>
      <c r="J238" s="1"/>
      <c r="K238" s="1"/>
      <c r="L238" s="1"/>
      <c r="M238" s="1"/>
      <c r="N238" s="1"/>
      <c r="O238" s="1"/>
      <c r="P238" s="1"/>
    </row>
    <row r="239" spans="1:16" ht="12.75">
      <c r="A239" s="6"/>
      <c r="B239" s="6"/>
      <c r="C239" s="6"/>
      <c r="D239" s="6"/>
      <c r="E239" s="6"/>
      <c r="F239" s="6"/>
      <c r="G239" s="6"/>
      <c r="H239" s="6"/>
      <c r="I239" s="1"/>
      <c r="J239" s="1"/>
      <c r="K239" s="1"/>
      <c r="L239" s="1"/>
      <c r="M239" s="1"/>
      <c r="N239" s="1"/>
      <c r="O239" s="1"/>
      <c r="P239" s="1"/>
    </row>
    <row r="240" spans="1:16" ht="12.75">
      <c r="A240" s="6"/>
      <c r="B240" s="6"/>
      <c r="C240" s="6"/>
      <c r="D240" s="6"/>
      <c r="E240" s="6"/>
      <c r="F240" s="6"/>
      <c r="G240" s="6"/>
      <c r="H240" s="6"/>
      <c r="I240" s="1"/>
      <c r="J240" s="1"/>
      <c r="K240" s="1"/>
      <c r="L240" s="1"/>
      <c r="M240" s="1"/>
      <c r="N240" s="1"/>
      <c r="O240" s="1"/>
      <c r="P240" s="1"/>
    </row>
    <row r="241" spans="1:16" ht="12.75">
      <c r="A241" s="6"/>
      <c r="B241" s="6"/>
      <c r="C241" s="6"/>
      <c r="D241" s="6"/>
      <c r="E241" s="6"/>
      <c r="F241" s="6"/>
      <c r="G241" s="6"/>
      <c r="H241" s="6"/>
      <c r="I241" s="1"/>
      <c r="J241" s="1"/>
      <c r="K241" s="1"/>
      <c r="L241" s="1"/>
      <c r="M241" s="1"/>
      <c r="N241" s="1"/>
      <c r="O241" s="1"/>
      <c r="P241" s="1"/>
    </row>
    <row r="242" spans="1:16" ht="12.75">
      <c r="A242" s="6"/>
      <c r="B242" s="6"/>
      <c r="C242" s="6"/>
      <c r="D242" s="6"/>
      <c r="E242" s="6"/>
      <c r="F242" s="6"/>
      <c r="G242" s="6"/>
      <c r="H242" s="6"/>
      <c r="I242" s="1"/>
      <c r="J242" s="1"/>
      <c r="K242" s="1"/>
      <c r="L242" s="1"/>
      <c r="M242" s="1"/>
      <c r="N242" s="1"/>
      <c r="O242" s="1"/>
      <c r="P242" s="1"/>
    </row>
    <row r="243" spans="1:16" ht="12.75">
      <c r="A243" s="6"/>
      <c r="B243" s="6"/>
      <c r="C243" s="6"/>
      <c r="D243" s="6"/>
      <c r="E243" s="6"/>
      <c r="F243" s="6"/>
      <c r="G243" s="6"/>
      <c r="H243" s="6"/>
      <c r="I243" s="1"/>
      <c r="J243" s="1"/>
      <c r="K243" s="1"/>
      <c r="L243" s="1"/>
      <c r="M243" s="1"/>
      <c r="N243" s="1"/>
      <c r="O243" s="1"/>
      <c r="P243" s="1"/>
    </row>
    <row r="244" spans="1:16" ht="12.75">
      <c r="A244" s="6"/>
      <c r="B244" s="6"/>
      <c r="C244" s="6"/>
      <c r="D244" s="6"/>
      <c r="E244" s="6"/>
      <c r="F244" s="6"/>
      <c r="G244" s="6"/>
      <c r="H244" s="6"/>
      <c r="I244" s="1"/>
      <c r="J244" s="1"/>
      <c r="K244" s="1"/>
      <c r="L244" s="1"/>
      <c r="M244" s="1"/>
      <c r="N244" s="1"/>
      <c r="O244" s="1"/>
      <c r="P244" s="1"/>
    </row>
    <row r="245" spans="1:16" ht="12.75">
      <c r="A245" s="6"/>
      <c r="B245" s="6"/>
      <c r="C245" s="6"/>
      <c r="D245" s="6"/>
      <c r="E245" s="6"/>
      <c r="F245" s="6"/>
      <c r="G245" s="6"/>
      <c r="H245" s="6"/>
      <c r="I245" s="1"/>
      <c r="J245" s="1"/>
      <c r="K245" s="1"/>
      <c r="L245" s="1"/>
      <c r="M245" s="1"/>
      <c r="N245" s="1"/>
      <c r="O245" s="1"/>
      <c r="P245" s="1"/>
    </row>
    <row r="246" spans="1:16" ht="12.75">
      <c r="A246" s="6"/>
      <c r="B246" s="6"/>
      <c r="C246" s="6"/>
      <c r="D246" s="6"/>
      <c r="E246" s="6"/>
      <c r="F246" s="6"/>
      <c r="G246" s="6"/>
      <c r="H246" s="6"/>
      <c r="I246" s="1"/>
      <c r="J246" s="1"/>
      <c r="K246" s="1"/>
      <c r="L246" s="1"/>
      <c r="M246" s="1"/>
      <c r="N246" s="1"/>
      <c r="O246" s="1"/>
      <c r="P246" s="1"/>
    </row>
    <row r="247" spans="1:16" ht="12.75">
      <c r="A247" s="6"/>
      <c r="B247" s="6"/>
      <c r="C247" s="6"/>
      <c r="D247" s="6"/>
      <c r="E247" s="6"/>
      <c r="F247" s="6"/>
      <c r="G247" s="6"/>
      <c r="H247" s="6"/>
      <c r="I247" s="1"/>
      <c r="J247" s="1"/>
      <c r="K247" s="1"/>
      <c r="L247" s="1"/>
      <c r="M247" s="1"/>
      <c r="N247" s="1"/>
      <c r="O247" s="1"/>
      <c r="P247" s="1"/>
    </row>
    <row r="248" spans="1:16" ht="12.75">
      <c r="A248" s="6"/>
      <c r="B248" s="6"/>
      <c r="C248" s="6"/>
      <c r="D248" s="6"/>
      <c r="E248" s="6"/>
      <c r="F248" s="6"/>
      <c r="G248" s="6"/>
      <c r="H248" s="6"/>
      <c r="I248" s="1"/>
      <c r="J248" s="1"/>
      <c r="K248" s="1"/>
      <c r="L248" s="1"/>
      <c r="M248" s="1"/>
      <c r="N248" s="1"/>
      <c r="O248" s="1"/>
      <c r="P248" s="1"/>
    </row>
    <row r="249" spans="1:16" ht="12.75">
      <c r="A249" s="6"/>
      <c r="B249" s="6"/>
      <c r="C249" s="6"/>
      <c r="D249" s="6"/>
      <c r="E249" s="6"/>
      <c r="F249" s="6"/>
      <c r="G249" s="6"/>
      <c r="H249" s="6"/>
      <c r="I249" s="1"/>
      <c r="J249" s="1"/>
      <c r="K249" s="1"/>
      <c r="L249" s="1"/>
      <c r="M249" s="1"/>
      <c r="N249" s="1"/>
      <c r="O249" s="1"/>
      <c r="P249" s="1"/>
    </row>
    <row r="250" spans="1:16" ht="12.75">
      <c r="A250" s="6"/>
      <c r="B250" s="6"/>
      <c r="C250" s="6"/>
      <c r="D250" s="6"/>
      <c r="E250" s="6"/>
      <c r="F250" s="6"/>
      <c r="G250" s="6"/>
      <c r="H250" s="6"/>
      <c r="I250" s="1"/>
      <c r="J250" s="1"/>
      <c r="K250" s="1"/>
      <c r="L250" s="1"/>
      <c r="M250" s="1"/>
      <c r="N250" s="1"/>
      <c r="O250" s="1"/>
      <c r="P250" s="1"/>
    </row>
    <row r="251" spans="1:16" ht="12.75">
      <c r="A251" s="6"/>
      <c r="B251" s="6"/>
      <c r="C251" s="6"/>
      <c r="D251" s="6"/>
      <c r="E251" s="6"/>
      <c r="F251" s="6"/>
      <c r="G251" s="6"/>
      <c r="H251" s="6"/>
      <c r="I251" s="1"/>
      <c r="J251" s="1"/>
      <c r="K251" s="1"/>
      <c r="L251" s="1"/>
      <c r="M251" s="1"/>
      <c r="N251" s="1"/>
      <c r="O251" s="1"/>
      <c r="P251" s="1"/>
    </row>
    <row r="252" spans="1:16" ht="12.75">
      <c r="A252" s="6"/>
      <c r="B252" s="6"/>
      <c r="C252" s="6"/>
      <c r="D252" s="6"/>
      <c r="E252" s="6"/>
      <c r="F252" s="6"/>
      <c r="G252" s="6"/>
      <c r="H252" s="6"/>
      <c r="I252" s="1"/>
      <c r="J252" s="1"/>
      <c r="K252" s="1"/>
      <c r="L252" s="1"/>
      <c r="M252" s="1"/>
      <c r="N252" s="1"/>
      <c r="O252" s="1"/>
      <c r="P252" s="1"/>
    </row>
    <row r="253" spans="1:16" ht="12.75">
      <c r="A253" s="6"/>
      <c r="B253" s="6"/>
      <c r="C253" s="6"/>
      <c r="D253" s="6"/>
      <c r="E253" s="6"/>
      <c r="F253" s="6"/>
      <c r="G253" s="6"/>
      <c r="H253" s="6"/>
      <c r="I253" s="1"/>
      <c r="J253" s="1"/>
      <c r="K253" s="1"/>
      <c r="L253" s="1"/>
      <c r="M253" s="1"/>
      <c r="N253" s="1"/>
      <c r="O253" s="1"/>
      <c r="P253" s="1"/>
    </row>
    <row r="254" spans="1:16" ht="12.75">
      <c r="A254" s="6"/>
      <c r="B254" s="6"/>
      <c r="C254" s="6"/>
      <c r="D254" s="6"/>
      <c r="E254" s="6"/>
      <c r="F254" s="6"/>
      <c r="G254" s="6"/>
      <c r="H254" s="6"/>
      <c r="I254" s="1"/>
      <c r="J254" s="1"/>
      <c r="K254" s="1"/>
      <c r="L254" s="1"/>
      <c r="M254" s="1"/>
      <c r="N254" s="1"/>
      <c r="O254" s="1"/>
      <c r="P254" s="1"/>
    </row>
    <row r="255" spans="1:16" ht="12.75">
      <c r="A255" s="6"/>
      <c r="B255" s="6"/>
      <c r="C255" s="6"/>
      <c r="D255" s="6"/>
      <c r="E255" s="6"/>
      <c r="F255" s="6"/>
      <c r="G255" s="6"/>
      <c r="H255" s="6"/>
      <c r="I255" s="1"/>
      <c r="J255" s="1"/>
      <c r="K255" s="1"/>
      <c r="L255" s="1"/>
      <c r="M255" s="1"/>
      <c r="N255" s="1"/>
      <c r="O255" s="1"/>
      <c r="P255" s="1"/>
    </row>
    <row r="256" spans="1:16" ht="12.75">
      <c r="A256" s="6"/>
      <c r="B256" s="6"/>
      <c r="C256" s="6"/>
      <c r="D256" s="6"/>
      <c r="E256" s="6"/>
      <c r="F256" s="6"/>
      <c r="G256" s="6"/>
      <c r="H256" s="6"/>
      <c r="I256" s="1"/>
      <c r="J256" s="1"/>
      <c r="K256" s="1"/>
      <c r="L256" s="1"/>
      <c r="M256" s="1"/>
      <c r="N256" s="1"/>
      <c r="O256" s="1"/>
      <c r="P256" s="1"/>
    </row>
    <row r="257" spans="1:16" ht="12.75">
      <c r="A257" s="6"/>
      <c r="B257" s="6"/>
      <c r="C257" s="6"/>
      <c r="D257" s="6"/>
      <c r="E257" s="6"/>
      <c r="F257" s="6"/>
      <c r="G257" s="6"/>
      <c r="H257" s="6"/>
      <c r="I257" s="1"/>
      <c r="J257" s="1"/>
      <c r="K257" s="1"/>
      <c r="L257" s="1"/>
      <c r="M257" s="1"/>
      <c r="N257" s="1"/>
      <c r="O257" s="1"/>
      <c r="P257" s="1"/>
    </row>
    <row r="258" spans="1:16" ht="12.75">
      <c r="A258" s="6"/>
      <c r="B258" s="6"/>
      <c r="C258" s="6"/>
      <c r="D258" s="6"/>
      <c r="E258" s="6"/>
      <c r="F258" s="6"/>
      <c r="G258" s="6"/>
      <c r="H258" s="6"/>
      <c r="I258" s="1"/>
      <c r="J258" s="1"/>
      <c r="K258" s="1"/>
      <c r="L258" s="1"/>
      <c r="M258" s="1"/>
      <c r="N258" s="1"/>
      <c r="O258" s="1"/>
      <c r="P258" s="1"/>
    </row>
    <row r="259" spans="1:16" ht="12.75">
      <c r="A259" s="6"/>
      <c r="B259" s="6"/>
      <c r="C259" s="6"/>
      <c r="D259" s="6"/>
      <c r="E259" s="6"/>
      <c r="F259" s="6"/>
      <c r="G259" s="6"/>
      <c r="H259" s="6"/>
      <c r="I259" s="1"/>
      <c r="J259" s="1"/>
      <c r="K259" s="1"/>
      <c r="L259" s="1"/>
      <c r="M259" s="1"/>
      <c r="N259" s="1"/>
      <c r="O259" s="1"/>
      <c r="P259" s="1"/>
    </row>
    <row r="260" spans="1:16" ht="12.75">
      <c r="A260" s="6"/>
      <c r="B260" s="6"/>
      <c r="C260" s="6"/>
      <c r="D260" s="6"/>
      <c r="E260" s="6"/>
      <c r="F260" s="6"/>
      <c r="G260" s="6"/>
      <c r="H260" s="6"/>
      <c r="I260" s="1"/>
      <c r="J260" s="1"/>
      <c r="K260" s="1"/>
      <c r="L260" s="1"/>
      <c r="M260" s="1"/>
      <c r="N260" s="1"/>
      <c r="O260" s="1"/>
      <c r="P260" s="1"/>
    </row>
    <row r="261" spans="1:16" ht="12.75">
      <c r="A261" s="6"/>
      <c r="B261" s="6"/>
      <c r="C261" s="6"/>
      <c r="D261" s="6"/>
      <c r="E261" s="6"/>
      <c r="F261" s="6"/>
      <c r="G261" s="6"/>
      <c r="H261" s="6"/>
      <c r="I261" s="1"/>
      <c r="J261" s="1"/>
      <c r="K261" s="1"/>
      <c r="L261" s="1"/>
      <c r="M261" s="1"/>
      <c r="N261" s="1"/>
      <c r="O261" s="1"/>
      <c r="P261" s="1"/>
    </row>
    <row r="262" spans="1:16" ht="12.75">
      <c r="A262" s="6"/>
      <c r="B262" s="6"/>
      <c r="C262" s="6"/>
      <c r="D262" s="6"/>
      <c r="E262" s="6"/>
      <c r="F262" s="6"/>
      <c r="G262" s="6"/>
      <c r="H262" s="6"/>
      <c r="I262" s="1"/>
      <c r="J262" s="1"/>
      <c r="K262" s="1"/>
      <c r="L262" s="1"/>
      <c r="M262" s="1"/>
      <c r="N262" s="1"/>
      <c r="O262" s="1"/>
      <c r="P262" s="1"/>
    </row>
    <row r="263" spans="1:16" ht="12.75">
      <c r="A263" s="6"/>
      <c r="B263" s="6"/>
      <c r="C263" s="6"/>
      <c r="D263" s="6"/>
      <c r="E263" s="6"/>
      <c r="F263" s="6"/>
      <c r="G263" s="6"/>
      <c r="H263" s="6"/>
      <c r="I263" s="1"/>
      <c r="J263" s="1"/>
      <c r="K263" s="1"/>
      <c r="L263" s="1"/>
      <c r="M263" s="1"/>
      <c r="N263" s="1"/>
      <c r="O263" s="1"/>
      <c r="P263" s="1"/>
    </row>
    <row r="264" spans="1:16" ht="12.75">
      <c r="A264" s="6"/>
      <c r="B264" s="6"/>
      <c r="C264" s="6"/>
      <c r="D264" s="6"/>
      <c r="E264" s="6"/>
      <c r="F264" s="6"/>
      <c r="G264" s="6"/>
      <c r="H264" s="6"/>
      <c r="I264" s="1"/>
      <c r="J264" s="1"/>
      <c r="K264" s="1"/>
      <c r="L264" s="1"/>
      <c r="M264" s="1"/>
      <c r="N264" s="1"/>
      <c r="O264" s="1"/>
      <c r="P264" s="1"/>
    </row>
    <row r="265" spans="1:16" ht="12.75">
      <c r="A265" s="6"/>
      <c r="B265" s="6"/>
      <c r="C265" s="6"/>
      <c r="D265" s="6"/>
      <c r="E265" s="6"/>
      <c r="F265" s="6"/>
      <c r="G265" s="6"/>
      <c r="H265" s="6"/>
      <c r="I265" s="1"/>
      <c r="J265" s="1"/>
      <c r="K265" s="1"/>
      <c r="L265" s="1"/>
      <c r="M265" s="1"/>
      <c r="N265" s="1"/>
      <c r="O265" s="1"/>
      <c r="P265" s="1"/>
    </row>
    <row r="266" spans="1:16" ht="12.75">
      <c r="A266" s="6"/>
      <c r="B266" s="6"/>
      <c r="C266" s="6"/>
      <c r="D266" s="6"/>
      <c r="E266" s="6"/>
      <c r="F266" s="6"/>
      <c r="G266" s="6"/>
      <c r="H266" s="6"/>
      <c r="I266" s="1"/>
      <c r="J266" s="1"/>
      <c r="K266" s="1"/>
      <c r="L266" s="1"/>
      <c r="M266" s="1"/>
      <c r="N266" s="1"/>
      <c r="O266" s="1"/>
      <c r="P266" s="1"/>
    </row>
    <row r="267" spans="1:16" ht="12.75">
      <c r="A267" s="6"/>
      <c r="B267" s="6"/>
      <c r="C267" s="6"/>
      <c r="D267" s="6"/>
      <c r="E267" s="6"/>
      <c r="F267" s="6"/>
      <c r="G267" s="6"/>
      <c r="H267" s="6"/>
      <c r="I267" s="1"/>
      <c r="J267" s="1"/>
      <c r="K267" s="1"/>
      <c r="L267" s="1"/>
      <c r="M267" s="1"/>
      <c r="N267" s="1"/>
      <c r="O267" s="1"/>
      <c r="P267" s="1"/>
    </row>
    <row r="268" spans="1:16" ht="12.75">
      <c r="A268" s="6"/>
      <c r="B268" s="6"/>
      <c r="C268" s="6"/>
      <c r="D268" s="6"/>
      <c r="E268" s="6"/>
      <c r="F268" s="6"/>
      <c r="G268" s="6"/>
      <c r="H268" s="6"/>
      <c r="I268" s="1"/>
      <c r="J268" s="1"/>
      <c r="K268" s="1"/>
      <c r="L268" s="1"/>
      <c r="M268" s="1"/>
      <c r="N268" s="1"/>
      <c r="O268" s="1"/>
      <c r="P268" s="1"/>
    </row>
    <row r="269" spans="1:16" ht="12.75">
      <c r="A269" s="6"/>
      <c r="B269" s="6"/>
      <c r="C269" s="6"/>
      <c r="D269" s="6"/>
      <c r="E269" s="6"/>
      <c r="F269" s="6"/>
      <c r="G269" s="6"/>
      <c r="H269" s="6"/>
      <c r="I269" s="1"/>
      <c r="J269" s="1"/>
      <c r="K269" s="1"/>
      <c r="L269" s="1"/>
      <c r="M269" s="1"/>
      <c r="N269" s="1"/>
      <c r="O269" s="1"/>
      <c r="P269" s="1"/>
    </row>
    <row r="270" spans="1:16" ht="12.75">
      <c r="A270" s="6"/>
      <c r="B270" s="6"/>
      <c r="C270" s="6"/>
      <c r="D270" s="6"/>
      <c r="E270" s="6"/>
      <c r="F270" s="6"/>
      <c r="G270" s="6"/>
      <c r="H270" s="6"/>
      <c r="I270" s="1"/>
      <c r="J270" s="1"/>
      <c r="K270" s="1"/>
      <c r="L270" s="1"/>
      <c r="M270" s="1"/>
      <c r="N270" s="1"/>
      <c r="O270" s="1"/>
      <c r="P270" s="1"/>
    </row>
    <row r="271" spans="1:16" ht="12.75">
      <c r="A271" s="6"/>
      <c r="B271" s="6"/>
      <c r="C271" s="6"/>
      <c r="D271" s="6"/>
      <c r="E271" s="6"/>
      <c r="F271" s="6"/>
      <c r="G271" s="6"/>
      <c r="H271" s="6"/>
      <c r="I271" s="1"/>
      <c r="J271" s="1"/>
      <c r="K271" s="1"/>
      <c r="L271" s="1"/>
      <c r="M271" s="1"/>
      <c r="N271" s="1"/>
      <c r="O271" s="1"/>
      <c r="P271" s="1"/>
    </row>
    <row r="272" spans="1:16" ht="12.75">
      <c r="A272" s="6"/>
      <c r="B272" s="6"/>
      <c r="C272" s="6"/>
      <c r="D272" s="6"/>
      <c r="E272" s="6"/>
      <c r="F272" s="6"/>
      <c r="G272" s="6"/>
      <c r="H272" s="6"/>
      <c r="I272" s="1"/>
      <c r="J272" s="1"/>
      <c r="K272" s="1"/>
      <c r="L272" s="1"/>
      <c r="M272" s="1"/>
      <c r="N272" s="1"/>
      <c r="O272" s="1"/>
      <c r="P272" s="1"/>
    </row>
    <row r="273" spans="1:16" ht="12.75">
      <c r="A273" s="6"/>
      <c r="B273" s="6"/>
      <c r="C273" s="6"/>
      <c r="D273" s="6"/>
      <c r="E273" s="6"/>
      <c r="F273" s="6"/>
      <c r="G273" s="6"/>
      <c r="H273" s="6"/>
      <c r="I273" s="1"/>
      <c r="J273" s="1"/>
      <c r="K273" s="1"/>
      <c r="L273" s="1"/>
      <c r="M273" s="1"/>
      <c r="N273" s="1"/>
      <c r="O273" s="1"/>
      <c r="P273" s="1"/>
    </row>
    <row r="274" spans="1:16" ht="12.75">
      <c r="A274" s="6"/>
      <c r="B274" s="6"/>
      <c r="C274" s="6"/>
      <c r="D274" s="6"/>
      <c r="E274" s="6"/>
      <c r="F274" s="6"/>
      <c r="G274" s="6"/>
      <c r="H274" s="6"/>
      <c r="I274" s="1"/>
      <c r="J274" s="1"/>
      <c r="K274" s="1"/>
      <c r="L274" s="1"/>
      <c r="M274" s="1"/>
      <c r="N274" s="1"/>
      <c r="O274" s="1"/>
      <c r="P274" s="1"/>
    </row>
    <row r="275" spans="1:16" ht="12.75">
      <c r="A275" s="6"/>
      <c r="B275" s="6"/>
      <c r="C275" s="6"/>
      <c r="D275" s="6"/>
      <c r="E275" s="6"/>
      <c r="F275" s="6"/>
      <c r="G275" s="6"/>
      <c r="H275" s="6"/>
      <c r="I275" s="1"/>
      <c r="J275" s="1"/>
      <c r="K275" s="1"/>
      <c r="L275" s="1"/>
      <c r="M275" s="1"/>
      <c r="N275" s="1"/>
      <c r="O275" s="1"/>
      <c r="P275" s="1"/>
    </row>
    <row r="276" spans="1:16" ht="12.75">
      <c r="A276" s="6"/>
      <c r="B276" s="6"/>
      <c r="C276" s="6"/>
      <c r="D276" s="6"/>
      <c r="E276" s="6"/>
      <c r="F276" s="6"/>
      <c r="G276" s="6"/>
      <c r="H276" s="6"/>
      <c r="I276" s="1"/>
      <c r="J276" s="1"/>
      <c r="K276" s="1"/>
      <c r="L276" s="1"/>
      <c r="M276" s="1"/>
      <c r="N276" s="1"/>
      <c r="O276" s="1"/>
      <c r="P276" s="1"/>
    </row>
    <row r="277" spans="1:16" ht="12.75">
      <c r="A277" s="6"/>
      <c r="B277" s="6"/>
      <c r="C277" s="6"/>
      <c r="D277" s="6"/>
      <c r="E277" s="6"/>
      <c r="F277" s="6"/>
      <c r="G277" s="6"/>
      <c r="H277" s="6"/>
      <c r="I277" s="1"/>
      <c r="J277" s="1"/>
      <c r="K277" s="1"/>
      <c r="L277" s="1"/>
      <c r="M277" s="1"/>
      <c r="N277" s="1"/>
      <c r="O277" s="1"/>
      <c r="P277" s="1"/>
    </row>
    <row r="278" spans="1:16" ht="12.75">
      <c r="A278" s="6"/>
      <c r="B278" s="6"/>
      <c r="C278" s="6"/>
      <c r="D278" s="6"/>
      <c r="E278" s="6"/>
      <c r="F278" s="6"/>
      <c r="G278" s="6"/>
      <c r="H278" s="6"/>
      <c r="I278" s="1"/>
      <c r="J278" s="1"/>
      <c r="K278" s="1"/>
      <c r="L278" s="1"/>
      <c r="M278" s="1"/>
      <c r="N278" s="1"/>
      <c r="O278" s="1"/>
      <c r="P278" s="1"/>
    </row>
    <row r="279" spans="1:16" ht="12.75">
      <c r="A279" s="6"/>
      <c r="B279" s="6"/>
      <c r="C279" s="6"/>
      <c r="D279" s="6"/>
      <c r="E279" s="6"/>
      <c r="F279" s="6"/>
      <c r="G279" s="6"/>
      <c r="H279" s="6"/>
      <c r="I279" s="1"/>
      <c r="J279" s="1"/>
      <c r="K279" s="1"/>
      <c r="L279" s="1"/>
      <c r="M279" s="1"/>
      <c r="N279" s="1"/>
      <c r="O279" s="1"/>
      <c r="P279" s="1"/>
    </row>
    <row r="280" spans="1:16" ht="12.75">
      <c r="A280" s="6"/>
      <c r="B280" s="6"/>
      <c r="C280" s="6"/>
      <c r="D280" s="6"/>
      <c r="E280" s="6"/>
      <c r="F280" s="6"/>
      <c r="G280" s="6"/>
      <c r="H280" s="6"/>
      <c r="I280" s="1"/>
      <c r="J280" s="1"/>
      <c r="K280" s="1"/>
      <c r="L280" s="1"/>
      <c r="M280" s="1"/>
      <c r="N280" s="1"/>
      <c r="O280" s="1"/>
      <c r="P280" s="1"/>
    </row>
    <row r="281" spans="1:16" ht="12.75">
      <c r="A281" s="6"/>
      <c r="B281" s="6"/>
      <c r="C281" s="6"/>
      <c r="D281" s="6"/>
      <c r="E281" s="6"/>
      <c r="F281" s="6"/>
      <c r="G281" s="6"/>
      <c r="H281" s="6"/>
      <c r="I281" s="1"/>
      <c r="J281" s="1"/>
      <c r="K281" s="1"/>
      <c r="L281" s="1"/>
      <c r="M281" s="1"/>
      <c r="N281" s="1"/>
      <c r="O281" s="1"/>
      <c r="P281" s="1"/>
    </row>
    <row r="282" spans="1:16" ht="12.75">
      <c r="A282" s="6"/>
      <c r="B282" s="6"/>
      <c r="C282" s="6"/>
      <c r="D282" s="6"/>
      <c r="E282" s="6"/>
      <c r="F282" s="6"/>
      <c r="G282" s="6"/>
      <c r="H282" s="6"/>
      <c r="I282" s="1"/>
      <c r="J282" s="1"/>
      <c r="K282" s="1"/>
      <c r="L282" s="1"/>
      <c r="M282" s="1"/>
      <c r="N282" s="1"/>
      <c r="O282" s="1"/>
      <c r="P282" s="1"/>
    </row>
    <row r="283" spans="1:16" ht="12.75">
      <c r="A283" s="6"/>
      <c r="B283" s="6"/>
      <c r="C283" s="6"/>
      <c r="D283" s="6"/>
      <c r="E283" s="6"/>
      <c r="F283" s="6"/>
      <c r="G283" s="6"/>
      <c r="H283" s="6"/>
      <c r="I283" s="1"/>
      <c r="J283" s="1"/>
      <c r="K283" s="1"/>
      <c r="L283" s="1"/>
      <c r="M283" s="1"/>
      <c r="N283" s="1"/>
      <c r="O283" s="1"/>
      <c r="P283" s="1"/>
    </row>
    <row r="284" spans="1:16" ht="12.75">
      <c r="A284" s="6"/>
      <c r="B284" s="6"/>
      <c r="C284" s="6"/>
      <c r="D284" s="6"/>
      <c r="E284" s="6"/>
      <c r="F284" s="6"/>
      <c r="G284" s="6"/>
      <c r="H284" s="6"/>
      <c r="I284" s="1"/>
      <c r="J284" s="1"/>
      <c r="K284" s="1"/>
      <c r="L284" s="1"/>
      <c r="M284" s="1"/>
      <c r="N284" s="1"/>
      <c r="O284" s="1"/>
      <c r="P284" s="1"/>
    </row>
    <row r="285" spans="1:16" ht="12.75">
      <c r="A285" s="6"/>
      <c r="B285" s="6"/>
      <c r="C285" s="6"/>
      <c r="D285" s="6"/>
      <c r="E285" s="6"/>
      <c r="F285" s="6"/>
      <c r="G285" s="6"/>
      <c r="H285" s="6"/>
      <c r="I285" s="1"/>
      <c r="J285" s="1"/>
      <c r="K285" s="1"/>
      <c r="L285" s="1"/>
      <c r="M285" s="1"/>
      <c r="N285" s="1"/>
      <c r="O285" s="1"/>
      <c r="P285" s="1"/>
    </row>
    <row r="286" spans="1:16" ht="12.75">
      <c r="A286" s="6"/>
      <c r="B286" s="6"/>
      <c r="C286" s="6"/>
      <c r="D286" s="6"/>
      <c r="E286" s="6"/>
      <c r="F286" s="6"/>
      <c r="G286" s="6"/>
      <c r="H286" s="6"/>
      <c r="I286" s="1"/>
      <c r="J286" s="1"/>
      <c r="K286" s="1"/>
      <c r="L286" s="1"/>
      <c r="M286" s="1"/>
      <c r="N286" s="1"/>
      <c r="O286" s="1"/>
      <c r="P286" s="1"/>
    </row>
    <row r="287" spans="1:16" ht="12.75">
      <c r="A287" s="6"/>
      <c r="B287" s="6"/>
      <c r="C287" s="6"/>
      <c r="D287" s="6"/>
      <c r="E287" s="6"/>
      <c r="F287" s="6"/>
      <c r="G287" s="6"/>
      <c r="H287" s="6"/>
      <c r="I287" s="1"/>
      <c r="J287" s="1"/>
      <c r="K287" s="1"/>
      <c r="L287" s="1"/>
      <c r="M287" s="1"/>
      <c r="N287" s="1"/>
      <c r="O287" s="1"/>
      <c r="P287" s="1"/>
    </row>
    <row r="288" spans="1:16" ht="12.75">
      <c r="A288" s="17"/>
      <c r="B288" s="6"/>
      <c r="C288" s="6"/>
      <c r="D288" s="6"/>
      <c r="E288" s="6"/>
      <c r="F288" s="6"/>
      <c r="G288" s="6"/>
      <c r="H288" s="6"/>
      <c r="I288" s="1"/>
      <c r="J288" s="1"/>
      <c r="K288" s="1"/>
      <c r="L288" s="1"/>
      <c r="M288" s="1"/>
      <c r="N288" s="1"/>
      <c r="O288" s="1"/>
      <c r="P288" s="1"/>
    </row>
    <row r="289" spans="1:16" ht="12.75">
      <c r="A289" s="6"/>
      <c r="B289" s="6"/>
      <c r="C289" s="6"/>
      <c r="D289" s="6"/>
      <c r="E289" s="6"/>
      <c r="F289" s="6"/>
      <c r="G289" s="6"/>
      <c r="H289" s="6"/>
      <c r="I289" s="1"/>
      <c r="J289" s="1"/>
      <c r="K289" s="1"/>
      <c r="L289" s="1"/>
      <c r="M289" s="1"/>
      <c r="N289" s="1"/>
      <c r="O289" s="1"/>
      <c r="P289" s="1"/>
    </row>
    <row r="290" spans="1:16" ht="12.75">
      <c r="A290" s="6"/>
      <c r="B290" s="6"/>
      <c r="C290" s="6"/>
      <c r="D290" s="6"/>
      <c r="E290" s="6"/>
      <c r="F290" s="6"/>
      <c r="G290" s="6"/>
      <c r="H290" s="6"/>
      <c r="I290" s="1"/>
      <c r="J290" s="1"/>
      <c r="K290" s="1"/>
      <c r="L290" s="1"/>
      <c r="M290" s="1"/>
      <c r="N290" s="1"/>
      <c r="O290" s="1"/>
      <c r="P290" s="1"/>
    </row>
    <row r="291" spans="1:16" ht="12.75">
      <c r="A291" s="6"/>
      <c r="B291" s="6"/>
      <c r="C291" s="6"/>
      <c r="D291" s="6"/>
      <c r="E291" s="6"/>
      <c r="F291" s="6"/>
      <c r="G291" s="6"/>
      <c r="H291" s="6"/>
      <c r="I291" s="1"/>
      <c r="J291" s="1"/>
      <c r="K291" s="1"/>
      <c r="L291" s="1"/>
      <c r="M291" s="1"/>
      <c r="N291" s="1"/>
      <c r="O291" s="1"/>
      <c r="P291" s="1"/>
    </row>
    <row r="292" spans="1:16" ht="12.75">
      <c r="A292" s="6"/>
      <c r="B292" s="6"/>
      <c r="C292" s="6"/>
      <c r="D292" s="6"/>
      <c r="E292" s="6"/>
      <c r="F292" s="6"/>
      <c r="G292" s="6"/>
      <c r="H292" s="6"/>
      <c r="I292" s="1"/>
      <c r="J292" s="1"/>
      <c r="K292" s="1"/>
      <c r="L292" s="1"/>
      <c r="M292" s="1"/>
      <c r="N292" s="1"/>
      <c r="O292" s="1"/>
      <c r="P292" s="1"/>
    </row>
    <row r="293" spans="1:16" ht="12.75">
      <c r="A293" s="6"/>
      <c r="B293" s="6"/>
      <c r="C293" s="6"/>
      <c r="D293" s="6"/>
      <c r="E293" s="6"/>
      <c r="F293" s="6"/>
      <c r="G293" s="6"/>
      <c r="H293" s="6"/>
      <c r="I293" s="1"/>
      <c r="J293" s="1"/>
      <c r="K293" s="1"/>
      <c r="L293" s="1"/>
      <c r="M293" s="1"/>
      <c r="N293" s="1"/>
      <c r="O293" s="1"/>
      <c r="P293" s="1"/>
    </row>
    <row r="294" spans="1:16" ht="12.75">
      <c r="A294" s="6"/>
      <c r="B294" s="6"/>
      <c r="C294" s="6"/>
      <c r="D294" s="6"/>
      <c r="E294" s="6"/>
      <c r="F294" s="6"/>
      <c r="G294" s="6"/>
      <c r="H294" s="6"/>
      <c r="I294" s="1"/>
      <c r="J294" s="1"/>
      <c r="K294" s="1"/>
      <c r="L294" s="1"/>
      <c r="M294" s="1"/>
      <c r="N294" s="1"/>
      <c r="O294" s="1"/>
      <c r="P294" s="1"/>
    </row>
    <row r="295" spans="1:16" ht="12.75">
      <c r="A295" s="6"/>
      <c r="B295" s="6"/>
      <c r="C295" s="6"/>
      <c r="D295" s="6"/>
      <c r="E295" s="6"/>
      <c r="F295" s="6"/>
      <c r="G295" s="6"/>
      <c r="H295" s="6"/>
      <c r="I295" s="1"/>
      <c r="J295" s="1"/>
      <c r="K295" s="1"/>
      <c r="L295" s="1"/>
      <c r="M295" s="1"/>
      <c r="N295" s="1"/>
      <c r="O295" s="1"/>
      <c r="P295" s="1"/>
    </row>
    <row r="296" spans="1:16" ht="12.75">
      <c r="A296" s="6"/>
      <c r="B296" s="6"/>
      <c r="C296" s="6"/>
      <c r="D296" s="6"/>
      <c r="E296" s="6"/>
      <c r="F296" s="6"/>
      <c r="G296" s="6"/>
      <c r="H296" s="6"/>
      <c r="I296" s="1"/>
      <c r="J296" s="1"/>
      <c r="K296" s="1"/>
      <c r="L296" s="1"/>
      <c r="M296" s="1"/>
      <c r="N296" s="1"/>
      <c r="O296" s="1"/>
      <c r="P296" s="1"/>
    </row>
    <row r="297" spans="1:16" ht="12.75">
      <c r="A297" s="6"/>
      <c r="B297" s="6"/>
      <c r="C297" s="6"/>
      <c r="D297" s="6"/>
      <c r="E297" s="6"/>
      <c r="F297" s="6"/>
      <c r="G297" s="6"/>
      <c r="H297" s="6"/>
      <c r="I297" s="1"/>
      <c r="J297" s="1"/>
      <c r="K297" s="1"/>
      <c r="L297" s="1"/>
      <c r="M297" s="1"/>
      <c r="N297" s="1"/>
      <c r="O297" s="1"/>
      <c r="P297" s="1"/>
    </row>
    <row r="298" spans="1:16" ht="12.75">
      <c r="A298" s="6"/>
      <c r="B298" s="6"/>
      <c r="C298" s="6"/>
      <c r="D298" s="6"/>
      <c r="E298" s="6"/>
      <c r="F298" s="6"/>
      <c r="G298" s="6"/>
      <c r="H298" s="6"/>
      <c r="I298" s="1"/>
      <c r="J298" s="1"/>
      <c r="K298" s="1"/>
      <c r="L298" s="1"/>
      <c r="M298" s="1"/>
      <c r="N298" s="1"/>
      <c r="O298" s="1"/>
      <c r="P298" s="1"/>
    </row>
    <row r="299" spans="1:16" ht="12.75">
      <c r="A299" s="6"/>
      <c r="B299" s="6"/>
      <c r="C299" s="6"/>
      <c r="D299" s="6"/>
      <c r="E299" s="6"/>
      <c r="F299" s="6"/>
      <c r="G299" s="6"/>
      <c r="H299" s="6"/>
      <c r="I299" s="1"/>
      <c r="J299" s="1"/>
      <c r="K299" s="1"/>
      <c r="L299" s="1"/>
      <c r="M299" s="1"/>
      <c r="N299" s="1"/>
      <c r="O299" s="1"/>
      <c r="P299" s="1"/>
    </row>
    <row r="300" spans="1:16" ht="12.75">
      <c r="A300" s="6"/>
      <c r="B300" s="6"/>
      <c r="C300" s="6"/>
      <c r="D300" s="6"/>
      <c r="E300" s="6"/>
      <c r="F300" s="6"/>
      <c r="G300" s="6"/>
      <c r="H300" s="6"/>
      <c r="I300" s="1"/>
      <c r="J300" s="1"/>
      <c r="K300" s="1"/>
      <c r="L300" s="1"/>
      <c r="M300" s="1"/>
      <c r="N300" s="1"/>
      <c r="O300" s="1"/>
      <c r="P300" s="1"/>
    </row>
    <row r="301" spans="1:16" ht="12.75">
      <c r="A301" s="6"/>
      <c r="B301" s="6"/>
      <c r="C301" s="6"/>
      <c r="D301" s="6"/>
      <c r="E301" s="6"/>
      <c r="F301" s="6"/>
      <c r="G301" s="6"/>
      <c r="H301" s="6"/>
      <c r="I301" s="1"/>
      <c r="J301" s="1"/>
      <c r="K301" s="1"/>
      <c r="L301" s="1"/>
      <c r="M301" s="1"/>
      <c r="N301" s="1"/>
      <c r="O301" s="1"/>
      <c r="P301" s="1"/>
    </row>
    <row r="302" spans="1:16" ht="12.75">
      <c r="A302" s="6"/>
      <c r="B302" s="6"/>
      <c r="C302" s="6"/>
      <c r="D302" s="6"/>
      <c r="E302" s="6"/>
      <c r="F302" s="6"/>
      <c r="G302" s="6"/>
      <c r="H302" s="6"/>
      <c r="I302" s="1"/>
      <c r="J302" s="1"/>
      <c r="K302" s="1"/>
      <c r="L302" s="1"/>
      <c r="M302" s="1"/>
      <c r="N302" s="1"/>
      <c r="O302" s="1"/>
      <c r="P302" s="1"/>
    </row>
    <row r="303" spans="1:16" ht="12.75">
      <c r="A303" s="6"/>
      <c r="B303" s="6"/>
      <c r="C303" s="6"/>
      <c r="D303" s="6"/>
      <c r="E303" s="6"/>
      <c r="F303" s="6"/>
      <c r="G303" s="6"/>
      <c r="H303" s="6"/>
      <c r="I303" s="1"/>
      <c r="J303" s="1"/>
      <c r="K303" s="1"/>
      <c r="L303" s="1"/>
      <c r="M303" s="1"/>
      <c r="N303" s="1"/>
      <c r="O303" s="1"/>
      <c r="P303" s="1"/>
    </row>
    <row r="304" spans="1:16" ht="12.75">
      <c r="A304" s="6"/>
      <c r="B304" s="6"/>
      <c r="C304" s="6"/>
      <c r="D304" s="6"/>
      <c r="E304" s="6"/>
      <c r="F304" s="6"/>
      <c r="G304" s="6"/>
      <c r="H304" s="6"/>
      <c r="I304" s="1"/>
      <c r="J304" s="1"/>
      <c r="K304" s="1"/>
      <c r="L304" s="1"/>
      <c r="M304" s="1"/>
      <c r="N304" s="1"/>
      <c r="O304" s="1"/>
      <c r="P304" s="1"/>
    </row>
    <row r="305" spans="1:16" ht="12.75">
      <c r="A305" s="6"/>
      <c r="B305" s="6"/>
      <c r="C305" s="6"/>
      <c r="D305" s="6"/>
      <c r="E305" s="6"/>
      <c r="F305" s="6"/>
      <c r="G305" s="6"/>
      <c r="H305" s="6"/>
      <c r="I305" s="1"/>
      <c r="J305" s="1"/>
      <c r="K305" s="1"/>
      <c r="L305" s="1"/>
      <c r="M305" s="1"/>
      <c r="N305" s="1"/>
      <c r="O305" s="1"/>
      <c r="P305" s="1"/>
    </row>
    <row r="306" spans="1:16" ht="12.75">
      <c r="A306" s="6"/>
      <c r="B306" s="6"/>
      <c r="C306" s="6"/>
      <c r="D306" s="6"/>
      <c r="E306" s="6"/>
      <c r="F306" s="6"/>
      <c r="G306" s="6"/>
      <c r="H306" s="6"/>
      <c r="I306" s="1"/>
      <c r="J306" s="1"/>
      <c r="K306" s="1"/>
      <c r="L306" s="1"/>
      <c r="M306" s="1"/>
      <c r="N306" s="1"/>
      <c r="O306" s="1"/>
      <c r="P306" s="1"/>
    </row>
    <row r="307" spans="1:16" ht="12.75">
      <c r="A307" s="6"/>
      <c r="B307" s="6"/>
      <c r="C307" s="6"/>
      <c r="D307" s="6"/>
      <c r="E307" s="6"/>
      <c r="F307" s="6"/>
      <c r="G307" s="6"/>
      <c r="H307" s="6"/>
      <c r="I307" s="1"/>
      <c r="J307" s="1"/>
      <c r="K307" s="1"/>
      <c r="L307" s="1"/>
      <c r="M307" s="1"/>
      <c r="N307" s="1"/>
      <c r="O307" s="1"/>
      <c r="P307" s="1"/>
    </row>
    <row r="308" spans="1:16" ht="12.75">
      <c r="A308" s="6"/>
      <c r="B308" s="6"/>
      <c r="C308" s="6"/>
      <c r="D308" s="6"/>
      <c r="E308" s="6"/>
      <c r="F308" s="6"/>
      <c r="G308" s="6"/>
      <c r="H308" s="6"/>
      <c r="I308" s="1"/>
      <c r="J308" s="1"/>
      <c r="K308" s="1"/>
      <c r="L308" s="1"/>
      <c r="M308" s="1"/>
      <c r="N308" s="1"/>
      <c r="O308" s="1"/>
      <c r="P308" s="1"/>
    </row>
    <row r="309" spans="1:16" ht="12.75">
      <c r="A309" s="6"/>
      <c r="B309" s="6"/>
      <c r="C309" s="6"/>
      <c r="D309" s="6"/>
      <c r="E309" s="6"/>
      <c r="F309" s="6"/>
      <c r="G309" s="6"/>
      <c r="H309" s="6"/>
      <c r="I309" s="1"/>
      <c r="J309" s="1"/>
      <c r="K309" s="1"/>
      <c r="L309" s="1"/>
      <c r="M309" s="1"/>
      <c r="N309" s="1"/>
      <c r="O309" s="1"/>
      <c r="P309" s="1"/>
    </row>
    <row r="310" spans="1:16" ht="12.75">
      <c r="A310" s="6"/>
      <c r="B310" s="6"/>
      <c r="C310" s="6"/>
      <c r="D310" s="6"/>
      <c r="E310" s="6"/>
      <c r="F310" s="6"/>
      <c r="G310" s="6"/>
      <c r="H310" s="6"/>
      <c r="I310" s="1"/>
      <c r="J310" s="1"/>
      <c r="K310" s="1"/>
      <c r="L310" s="1"/>
      <c r="M310" s="1"/>
      <c r="N310" s="1"/>
      <c r="O310" s="1"/>
      <c r="P310" s="1"/>
    </row>
    <row r="311" spans="1:16" ht="12.75">
      <c r="A311" s="6"/>
      <c r="B311" s="6"/>
      <c r="C311" s="6"/>
      <c r="D311" s="6"/>
      <c r="E311" s="6"/>
      <c r="F311" s="6"/>
      <c r="G311" s="6"/>
      <c r="H311" s="6"/>
      <c r="I311" s="1"/>
      <c r="J311" s="1"/>
      <c r="K311" s="1"/>
      <c r="L311" s="1"/>
      <c r="M311" s="1"/>
      <c r="N311" s="1"/>
      <c r="O311" s="1"/>
      <c r="P311" s="1"/>
    </row>
    <row r="312" spans="1:16" ht="12.75">
      <c r="A312" s="6"/>
      <c r="B312" s="6"/>
      <c r="C312" s="6"/>
      <c r="D312" s="6"/>
      <c r="E312" s="6"/>
      <c r="F312" s="6"/>
      <c r="G312" s="6"/>
      <c r="H312" s="6"/>
      <c r="I312" s="1"/>
      <c r="J312" s="1"/>
      <c r="K312" s="1"/>
      <c r="L312" s="1"/>
      <c r="M312" s="1"/>
      <c r="N312" s="1"/>
      <c r="O312" s="1"/>
      <c r="P312" s="1"/>
    </row>
    <row r="313" spans="1:16" ht="12.75">
      <c r="A313" s="6"/>
      <c r="B313" s="6"/>
      <c r="C313" s="6"/>
      <c r="D313" s="6"/>
      <c r="E313" s="6"/>
      <c r="F313" s="6"/>
      <c r="G313" s="6"/>
      <c r="H313" s="6"/>
      <c r="I313" s="1"/>
      <c r="J313" s="1"/>
      <c r="K313" s="1"/>
      <c r="L313" s="1"/>
      <c r="M313" s="1"/>
      <c r="N313" s="1"/>
      <c r="O313" s="1"/>
      <c r="P313" s="1"/>
    </row>
    <row r="314" spans="1:16" ht="12.75">
      <c r="A314" s="6"/>
      <c r="B314" s="6"/>
      <c r="C314" s="6"/>
      <c r="D314" s="6"/>
      <c r="E314" s="6"/>
      <c r="F314" s="6"/>
      <c r="G314" s="6"/>
      <c r="H314" s="6"/>
      <c r="I314" s="1"/>
      <c r="J314" s="1"/>
      <c r="K314" s="1"/>
      <c r="L314" s="1"/>
      <c r="M314" s="1"/>
      <c r="N314" s="1"/>
      <c r="O314" s="1"/>
      <c r="P314" s="1"/>
    </row>
    <row r="315" spans="1:16" ht="12.75">
      <c r="A315" s="6"/>
      <c r="B315" s="6"/>
      <c r="C315" s="6"/>
      <c r="D315" s="6"/>
      <c r="E315" s="6"/>
      <c r="F315" s="6"/>
      <c r="G315" s="6"/>
      <c r="H315" s="6"/>
      <c r="I315" s="1"/>
      <c r="J315" s="1"/>
      <c r="K315" s="1"/>
      <c r="L315" s="1"/>
      <c r="M315" s="1"/>
      <c r="N315" s="1"/>
      <c r="O315" s="1"/>
      <c r="P315" s="1"/>
    </row>
    <row r="316" spans="1:16" ht="12.75">
      <c r="A316" s="6"/>
      <c r="B316" s="6"/>
      <c r="C316" s="6"/>
      <c r="D316" s="6"/>
      <c r="E316" s="6"/>
      <c r="F316" s="6"/>
      <c r="G316" s="6"/>
      <c r="H316" s="6"/>
      <c r="I316" s="1"/>
      <c r="J316" s="1"/>
      <c r="K316" s="1"/>
      <c r="L316" s="1"/>
      <c r="M316" s="1"/>
      <c r="N316" s="1"/>
      <c r="O316" s="1"/>
      <c r="P316" s="1"/>
    </row>
    <row r="317" spans="1:16" ht="12.75">
      <c r="A317" s="6"/>
      <c r="B317" s="6"/>
      <c r="C317" s="6"/>
      <c r="D317" s="6"/>
      <c r="E317" s="6"/>
      <c r="F317" s="6"/>
      <c r="G317" s="6"/>
      <c r="H317" s="6"/>
      <c r="I317" s="1"/>
      <c r="J317" s="1"/>
      <c r="K317" s="1"/>
      <c r="L317" s="1"/>
      <c r="M317" s="1"/>
      <c r="N317" s="1"/>
      <c r="O317" s="1"/>
      <c r="P317" s="1"/>
    </row>
    <row r="318" spans="1:16" ht="12.75">
      <c r="A318" s="6"/>
      <c r="B318" s="6"/>
      <c r="C318" s="6"/>
      <c r="D318" s="6"/>
      <c r="E318" s="6"/>
      <c r="F318" s="6"/>
      <c r="G318" s="6"/>
      <c r="H318" s="6"/>
      <c r="I318" s="1"/>
      <c r="J318" s="1"/>
      <c r="K318" s="1"/>
      <c r="L318" s="1"/>
      <c r="M318" s="1"/>
      <c r="N318" s="1"/>
      <c r="O318" s="1"/>
      <c r="P318" s="1"/>
    </row>
    <row r="319" spans="1:16" ht="12.75">
      <c r="A319" s="6"/>
      <c r="B319" s="6"/>
      <c r="C319" s="6"/>
      <c r="D319" s="6"/>
      <c r="E319" s="6"/>
      <c r="F319" s="6"/>
      <c r="G319" s="6"/>
      <c r="H319" s="6"/>
      <c r="I319" s="1"/>
      <c r="J319" s="1"/>
      <c r="K319" s="1"/>
      <c r="L319" s="1"/>
      <c r="M319" s="1"/>
      <c r="N319" s="1"/>
      <c r="O319" s="1"/>
      <c r="P319" s="1"/>
    </row>
    <row r="320" spans="1:16" ht="12.75">
      <c r="A320" s="6"/>
      <c r="B320" s="6"/>
      <c r="C320" s="6"/>
      <c r="D320" s="6"/>
      <c r="E320" s="6"/>
      <c r="F320" s="6"/>
      <c r="G320" s="6"/>
      <c r="H320" s="6"/>
      <c r="I320" s="1"/>
      <c r="J320" s="1"/>
      <c r="K320" s="1"/>
      <c r="L320" s="1"/>
      <c r="M320" s="1"/>
      <c r="N320" s="1"/>
      <c r="O320" s="1"/>
      <c r="P320" s="1"/>
    </row>
    <row r="321" spans="1:16" ht="12.75">
      <c r="A321" s="6"/>
      <c r="B321" s="6"/>
      <c r="C321" s="6"/>
      <c r="D321" s="6"/>
      <c r="E321" s="6"/>
      <c r="F321" s="6"/>
      <c r="G321" s="6"/>
      <c r="H321" s="6"/>
      <c r="I321" s="1"/>
      <c r="J321" s="1"/>
      <c r="K321" s="1"/>
      <c r="L321" s="1"/>
      <c r="M321" s="1"/>
      <c r="N321" s="1"/>
      <c r="O321" s="1"/>
      <c r="P321" s="1"/>
    </row>
    <row r="322" spans="1:16" ht="12.75">
      <c r="A322" s="6"/>
      <c r="B322" s="6"/>
      <c r="C322" s="6"/>
      <c r="D322" s="6"/>
      <c r="E322" s="6"/>
      <c r="F322" s="6"/>
      <c r="G322" s="6"/>
      <c r="H322" s="6"/>
      <c r="I322" s="1"/>
      <c r="J322" s="1"/>
      <c r="K322" s="1"/>
      <c r="L322" s="1"/>
      <c r="M322" s="1"/>
      <c r="N322" s="1"/>
      <c r="O322" s="1"/>
      <c r="P322" s="1"/>
    </row>
    <row r="323" spans="1:16" ht="12.75">
      <c r="A323" s="6"/>
      <c r="B323" s="6"/>
      <c r="C323" s="6"/>
      <c r="D323" s="6"/>
      <c r="E323" s="6"/>
      <c r="F323" s="6"/>
      <c r="G323" s="6"/>
      <c r="H323" s="6"/>
      <c r="I323" s="1"/>
      <c r="J323" s="1"/>
      <c r="K323" s="1"/>
      <c r="L323" s="1"/>
      <c r="M323" s="1"/>
      <c r="N323" s="1"/>
      <c r="O323" s="1"/>
      <c r="P323" s="1"/>
    </row>
    <row r="324" spans="1:16" ht="12.75">
      <c r="A324" s="6"/>
      <c r="B324" s="6"/>
      <c r="C324" s="6"/>
      <c r="D324" s="6"/>
      <c r="E324" s="6"/>
      <c r="F324" s="6"/>
      <c r="G324" s="6"/>
      <c r="H324" s="6"/>
      <c r="I324" s="1"/>
      <c r="J324" s="1"/>
      <c r="K324" s="1"/>
      <c r="L324" s="1"/>
      <c r="M324" s="1"/>
      <c r="N324" s="1"/>
      <c r="O324" s="1"/>
      <c r="P324" s="1"/>
    </row>
    <row r="325" spans="1:16" ht="12.75">
      <c r="A325" s="6"/>
      <c r="B325" s="6"/>
      <c r="C325" s="6"/>
      <c r="D325" s="6"/>
      <c r="E325" s="6"/>
      <c r="F325" s="6"/>
      <c r="G325" s="6"/>
      <c r="H325" s="6"/>
      <c r="I325" s="1"/>
      <c r="J325" s="1"/>
      <c r="K325" s="1"/>
      <c r="L325" s="1"/>
      <c r="M325" s="1"/>
      <c r="N325" s="1"/>
      <c r="O325" s="1"/>
      <c r="P325" s="1"/>
    </row>
    <row r="326" spans="1:16" ht="12.75">
      <c r="A326" s="6"/>
      <c r="B326" s="6"/>
      <c r="C326" s="6"/>
      <c r="D326" s="6"/>
      <c r="E326" s="6"/>
      <c r="F326" s="6"/>
      <c r="G326" s="6"/>
      <c r="H326" s="6"/>
      <c r="I326" s="1"/>
      <c r="J326" s="1"/>
      <c r="K326" s="1"/>
      <c r="L326" s="1"/>
      <c r="M326" s="1"/>
      <c r="N326" s="1"/>
      <c r="O326" s="1"/>
      <c r="P326" s="1"/>
    </row>
    <row r="327" spans="1:16" ht="12.75">
      <c r="A327" s="6"/>
      <c r="B327" s="6"/>
      <c r="C327" s="6"/>
      <c r="D327" s="6"/>
      <c r="E327" s="6"/>
      <c r="F327" s="6"/>
      <c r="G327" s="6"/>
      <c r="H327" s="6"/>
      <c r="I327" s="1"/>
      <c r="J327" s="1"/>
      <c r="K327" s="1"/>
      <c r="L327" s="1"/>
      <c r="M327" s="1"/>
      <c r="N327" s="1"/>
      <c r="O327" s="1"/>
      <c r="P327" s="1"/>
    </row>
    <row r="328" spans="1:16" ht="12.75">
      <c r="A328" s="6"/>
      <c r="B328" s="6"/>
      <c r="C328" s="6"/>
      <c r="D328" s="6"/>
      <c r="E328" s="6"/>
      <c r="F328" s="6"/>
      <c r="G328" s="6"/>
      <c r="H328" s="6"/>
      <c r="I328" s="1"/>
      <c r="J328" s="1"/>
      <c r="K328" s="1"/>
      <c r="L328" s="1"/>
      <c r="M328" s="1"/>
      <c r="N328" s="1"/>
      <c r="O328" s="1"/>
      <c r="P328" s="1"/>
    </row>
    <row r="329" spans="1:16" ht="12.75">
      <c r="A329" s="6"/>
      <c r="B329" s="6"/>
      <c r="C329" s="6"/>
      <c r="D329" s="6"/>
      <c r="E329" s="6"/>
      <c r="F329" s="6"/>
      <c r="G329" s="6"/>
      <c r="H329" s="6"/>
      <c r="I329" s="1"/>
      <c r="J329" s="1"/>
      <c r="K329" s="1"/>
      <c r="L329" s="1"/>
      <c r="M329" s="1"/>
      <c r="N329" s="1"/>
      <c r="O329" s="1"/>
      <c r="P329" s="1"/>
    </row>
    <row r="330" spans="1:16" ht="12.75">
      <c r="A330" s="6"/>
      <c r="B330" s="6"/>
      <c r="C330" s="6"/>
      <c r="D330" s="6"/>
      <c r="E330" s="6"/>
      <c r="F330" s="6"/>
      <c r="G330" s="6"/>
      <c r="H330" s="6"/>
      <c r="I330" s="1"/>
      <c r="J330" s="1"/>
      <c r="K330" s="1"/>
      <c r="L330" s="1"/>
      <c r="M330" s="1"/>
      <c r="N330" s="1"/>
      <c r="O330" s="1"/>
      <c r="P330" s="1"/>
    </row>
    <row r="331" spans="1:16" ht="12.75">
      <c r="A331" s="6"/>
      <c r="B331" s="6"/>
      <c r="C331" s="6"/>
      <c r="D331" s="6"/>
      <c r="E331" s="6"/>
      <c r="F331" s="6"/>
      <c r="G331" s="6"/>
      <c r="H331" s="6"/>
      <c r="I331" s="1"/>
      <c r="J331" s="1"/>
      <c r="K331" s="1"/>
      <c r="L331" s="1"/>
      <c r="M331" s="1"/>
      <c r="N331" s="1"/>
      <c r="O331" s="1"/>
      <c r="P331" s="1"/>
    </row>
    <row r="332" spans="1:16" ht="12.75">
      <c r="A332" s="6"/>
      <c r="B332" s="6"/>
      <c r="C332" s="6"/>
      <c r="D332" s="6"/>
      <c r="E332" s="6"/>
      <c r="F332" s="6"/>
      <c r="G332" s="6"/>
      <c r="H332" s="6"/>
      <c r="I332" s="1"/>
      <c r="J332" s="1"/>
      <c r="K332" s="1"/>
      <c r="L332" s="1"/>
      <c r="M332" s="1"/>
      <c r="N332" s="1"/>
      <c r="O332" s="1"/>
      <c r="P332" s="1"/>
    </row>
    <row r="333" spans="1:16" ht="12.75">
      <c r="A333" s="6"/>
      <c r="B333" s="6"/>
      <c r="C333" s="6"/>
      <c r="D333" s="6"/>
      <c r="E333" s="6"/>
      <c r="F333" s="6"/>
      <c r="G333" s="6"/>
      <c r="H333" s="6"/>
      <c r="I333" s="1"/>
      <c r="J333" s="1"/>
      <c r="K333" s="1"/>
      <c r="L333" s="1"/>
      <c r="M333" s="1"/>
      <c r="N333" s="1"/>
      <c r="O333" s="1"/>
      <c r="P333" s="1"/>
    </row>
    <row r="334" spans="1:16" ht="12.75">
      <c r="A334" s="6"/>
      <c r="B334" s="6"/>
      <c r="C334" s="6"/>
      <c r="D334" s="6"/>
      <c r="E334" s="6"/>
      <c r="F334" s="6"/>
      <c r="G334" s="6"/>
      <c r="H334" s="6"/>
      <c r="I334" s="1"/>
      <c r="J334" s="1"/>
      <c r="K334" s="1"/>
      <c r="L334" s="1"/>
      <c r="M334" s="1"/>
      <c r="N334" s="1"/>
      <c r="O334" s="1"/>
      <c r="P334" s="1"/>
    </row>
    <row r="335" spans="1:16" ht="12.75">
      <c r="A335" s="6"/>
      <c r="B335" s="6"/>
      <c r="C335" s="6"/>
      <c r="D335" s="6"/>
      <c r="E335" s="6"/>
      <c r="F335" s="6"/>
      <c r="G335" s="6"/>
      <c r="H335" s="6"/>
      <c r="I335" s="1"/>
      <c r="J335" s="1"/>
      <c r="K335" s="1"/>
      <c r="L335" s="1"/>
      <c r="M335" s="1"/>
      <c r="N335" s="1"/>
      <c r="O335" s="1"/>
      <c r="P335" s="1"/>
    </row>
    <row r="336" spans="1:16" ht="12.75">
      <c r="A336" s="6"/>
      <c r="B336" s="6"/>
      <c r="C336" s="6"/>
      <c r="D336" s="6"/>
      <c r="E336" s="6"/>
      <c r="F336" s="6"/>
      <c r="G336" s="6"/>
      <c r="H336" s="6"/>
      <c r="I336" s="1"/>
      <c r="J336" s="1"/>
      <c r="K336" s="1"/>
      <c r="L336" s="1"/>
      <c r="M336" s="1"/>
      <c r="N336" s="1"/>
      <c r="O336" s="1"/>
      <c r="P336" s="1"/>
    </row>
    <row r="337" spans="1:16" ht="12.75">
      <c r="A337" s="6"/>
      <c r="B337" s="6"/>
      <c r="C337" s="6"/>
      <c r="D337" s="6"/>
      <c r="E337" s="6"/>
      <c r="F337" s="6"/>
      <c r="G337" s="6"/>
      <c r="H337" s="6"/>
      <c r="I337" s="1"/>
      <c r="J337" s="1"/>
      <c r="K337" s="1"/>
      <c r="L337" s="1"/>
      <c r="M337" s="1"/>
      <c r="N337" s="1"/>
      <c r="O337" s="1"/>
      <c r="P337" s="1"/>
    </row>
    <row r="338" spans="1:16" ht="12.75">
      <c r="A338" s="6"/>
      <c r="B338" s="6"/>
      <c r="C338" s="6"/>
      <c r="D338" s="6"/>
      <c r="E338" s="6"/>
      <c r="F338" s="6"/>
      <c r="G338" s="6"/>
      <c r="H338" s="6"/>
      <c r="I338" s="1"/>
      <c r="J338" s="1"/>
      <c r="K338" s="1"/>
      <c r="L338" s="1"/>
      <c r="M338" s="1"/>
      <c r="N338" s="1"/>
      <c r="O338" s="1"/>
      <c r="P338" s="1"/>
    </row>
    <row r="339" spans="1:16" ht="12.75">
      <c r="A339" s="6"/>
      <c r="B339" s="6"/>
      <c r="C339" s="6"/>
      <c r="D339" s="6"/>
      <c r="E339" s="6"/>
      <c r="F339" s="6"/>
      <c r="G339" s="6"/>
      <c r="H339" s="6"/>
      <c r="I339" s="1"/>
      <c r="J339" s="1"/>
      <c r="K339" s="1"/>
      <c r="L339" s="1"/>
      <c r="M339" s="1"/>
      <c r="N339" s="1"/>
      <c r="O339" s="1"/>
      <c r="P339" s="1"/>
    </row>
    <row r="340" spans="1:16" ht="12.75">
      <c r="A340" s="6"/>
      <c r="B340" s="6"/>
      <c r="C340" s="6"/>
      <c r="D340" s="6"/>
      <c r="E340" s="6"/>
      <c r="F340" s="6"/>
      <c r="G340" s="6"/>
      <c r="H340" s="6"/>
      <c r="I340" s="1"/>
      <c r="J340" s="1"/>
      <c r="K340" s="1"/>
      <c r="L340" s="1"/>
      <c r="M340" s="1"/>
      <c r="N340" s="1"/>
      <c r="O340" s="1"/>
      <c r="P340" s="1"/>
    </row>
    <row r="341" spans="1:16" ht="12.75">
      <c r="A341" s="6"/>
      <c r="B341" s="6"/>
      <c r="C341" s="6"/>
      <c r="D341" s="6"/>
      <c r="E341" s="6"/>
      <c r="F341" s="6"/>
      <c r="G341" s="6"/>
      <c r="H341" s="6"/>
      <c r="I341" s="1"/>
      <c r="J341" s="1"/>
      <c r="K341" s="1"/>
      <c r="L341" s="1"/>
      <c r="M341" s="1"/>
      <c r="N341" s="1"/>
      <c r="O341" s="1"/>
      <c r="P341" s="1"/>
    </row>
    <row r="342" spans="1:16" ht="12.75">
      <c r="A342" s="6"/>
      <c r="B342" s="6"/>
      <c r="C342" s="6"/>
      <c r="D342" s="6"/>
      <c r="E342" s="6"/>
      <c r="F342" s="6"/>
      <c r="G342" s="6"/>
      <c r="H342" s="6"/>
      <c r="I342" s="1"/>
      <c r="J342" s="1"/>
      <c r="K342" s="1"/>
      <c r="L342" s="1"/>
      <c r="M342" s="1"/>
      <c r="N342" s="1"/>
      <c r="O342" s="1"/>
      <c r="P342" s="1"/>
    </row>
    <row r="343" spans="1:16" ht="12.75">
      <c r="A343" s="6"/>
      <c r="B343" s="6"/>
      <c r="C343" s="6"/>
      <c r="D343" s="6"/>
      <c r="E343" s="6"/>
      <c r="F343" s="6"/>
      <c r="G343" s="6"/>
      <c r="H343" s="6"/>
      <c r="I343" s="1"/>
      <c r="J343" s="1"/>
      <c r="K343" s="1"/>
      <c r="L343" s="1"/>
      <c r="M343" s="1"/>
      <c r="N343" s="1"/>
      <c r="O343" s="1"/>
      <c r="P343" s="1"/>
    </row>
    <row r="344" spans="1:16" ht="12.75">
      <c r="A344" s="6"/>
      <c r="B344" s="6"/>
      <c r="C344" s="6"/>
      <c r="D344" s="6"/>
      <c r="E344" s="6"/>
      <c r="F344" s="6"/>
      <c r="G344" s="6"/>
      <c r="H344" s="6"/>
      <c r="I344" s="1"/>
      <c r="J344" s="1"/>
      <c r="K344" s="1"/>
      <c r="L344" s="1"/>
      <c r="M344" s="1"/>
      <c r="N344" s="1"/>
      <c r="O344" s="1"/>
      <c r="P344" s="1"/>
    </row>
    <row r="345" spans="1:16" ht="12.75">
      <c r="A345" s="6"/>
      <c r="B345" s="6"/>
      <c r="C345" s="6"/>
      <c r="D345" s="6"/>
      <c r="E345" s="6"/>
      <c r="F345" s="6"/>
      <c r="G345" s="6"/>
      <c r="H345" s="6"/>
      <c r="I345" s="1"/>
      <c r="J345" s="1"/>
      <c r="K345" s="1"/>
      <c r="L345" s="1"/>
      <c r="M345" s="1"/>
      <c r="N345" s="1"/>
      <c r="O345" s="1"/>
      <c r="P345" s="1"/>
    </row>
    <row r="346" spans="1:16" ht="12.75">
      <c r="A346" s="6"/>
      <c r="B346" s="6"/>
      <c r="C346" s="6"/>
      <c r="D346" s="6"/>
      <c r="E346" s="6"/>
      <c r="F346" s="6"/>
      <c r="G346" s="6"/>
      <c r="H346" s="6"/>
      <c r="I346" s="1"/>
      <c r="J346" s="1"/>
      <c r="K346" s="1"/>
      <c r="L346" s="1"/>
      <c r="M346" s="1"/>
      <c r="N346" s="1"/>
      <c r="O346" s="1"/>
      <c r="P346" s="1"/>
    </row>
    <row r="347" spans="1:16" ht="12.75">
      <c r="A347" s="6"/>
      <c r="B347" s="6"/>
      <c r="C347" s="6"/>
      <c r="D347" s="6"/>
      <c r="E347" s="6"/>
      <c r="F347" s="6"/>
      <c r="G347" s="6"/>
      <c r="H347" s="6"/>
      <c r="I347" s="1"/>
      <c r="J347" s="1"/>
      <c r="K347" s="1"/>
      <c r="L347" s="1"/>
      <c r="M347" s="1"/>
      <c r="N347" s="1"/>
      <c r="O347" s="1"/>
      <c r="P347" s="1"/>
    </row>
    <row r="348" spans="1:16" ht="12.75">
      <c r="A348" s="6"/>
      <c r="B348" s="6"/>
      <c r="C348" s="6"/>
      <c r="D348" s="6"/>
      <c r="E348" s="6"/>
      <c r="F348" s="6"/>
      <c r="G348" s="6"/>
      <c r="H348" s="6"/>
      <c r="I348" s="1"/>
      <c r="J348" s="1"/>
      <c r="K348" s="1"/>
      <c r="L348" s="1"/>
      <c r="M348" s="1"/>
      <c r="N348" s="1"/>
      <c r="O348" s="1"/>
      <c r="P348" s="1"/>
    </row>
    <row r="349" spans="1:16" ht="12.75">
      <c r="A349" s="6"/>
      <c r="B349" s="6"/>
      <c r="C349" s="6"/>
      <c r="D349" s="6"/>
      <c r="E349" s="6"/>
      <c r="F349" s="6"/>
      <c r="G349" s="6"/>
      <c r="H349" s="6"/>
      <c r="I349" s="1"/>
      <c r="J349" s="1"/>
      <c r="K349" s="1"/>
      <c r="L349" s="1"/>
      <c r="M349" s="1"/>
      <c r="N349" s="1"/>
      <c r="O349" s="1"/>
      <c r="P349" s="1"/>
    </row>
    <row r="350" spans="1:16" ht="12.75">
      <c r="A350" s="6"/>
      <c r="B350" s="6"/>
      <c r="C350" s="6"/>
      <c r="D350" s="6"/>
      <c r="E350" s="6"/>
      <c r="F350" s="6"/>
      <c r="G350" s="6"/>
      <c r="H350" s="6"/>
      <c r="I350" s="1"/>
      <c r="J350" s="1"/>
      <c r="K350" s="1"/>
      <c r="L350" s="1"/>
      <c r="M350" s="1"/>
      <c r="N350" s="1"/>
      <c r="O350" s="1"/>
      <c r="P350" s="1"/>
    </row>
    <row r="351" spans="1:16" ht="12.75">
      <c r="A351" s="6"/>
      <c r="B351" s="6"/>
      <c r="C351" s="6"/>
      <c r="D351" s="6"/>
      <c r="E351" s="6"/>
      <c r="F351" s="6"/>
      <c r="G351" s="6"/>
      <c r="H351" s="6"/>
      <c r="I351" s="1"/>
      <c r="J351" s="1"/>
      <c r="K351" s="1"/>
      <c r="L351" s="1"/>
      <c r="M351" s="1"/>
      <c r="N351" s="1"/>
      <c r="O351" s="1"/>
      <c r="P351" s="1"/>
    </row>
    <row r="352" spans="1:16" ht="12.75">
      <c r="A352" s="6"/>
      <c r="B352" s="6"/>
      <c r="C352" s="6"/>
      <c r="D352" s="6"/>
      <c r="E352" s="6"/>
      <c r="F352" s="6"/>
      <c r="G352" s="6"/>
      <c r="H352" s="6"/>
      <c r="I352" s="1"/>
      <c r="J352" s="1"/>
      <c r="K352" s="1"/>
      <c r="L352" s="1"/>
      <c r="M352" s="1"/>
      <c r="N352" s="1"/>
      <c r="O352" s="1"/>
      <c r="P352" s="1"/>
    </row>
    <row r="353" spans="1:16" ht="12.75">
      <c r="A353" s="6"/>
      <c r="B353" s="6"/>
      <c r="C353" s="6"/>
      <c r="D353" s="6"/>
      <c r="E353" s="6"/>
      <c r="F353" s="6"/>
      <c r="G353" s="6"/>
      <c r="H353" s="6"/>
      <c r="I353" s="1"/>
      <c r="J353" s="1"/>
      <c r="K353" s="1"/>
      <c r="L353" s="1"/>
      <c r="M353" s="1"/>
      <c r="N353" s="1"/>
      <c r="O353" s="1"/>
      <c r="P353" s="1"/>
    </row>
    <row r="354" spans="1:16" ht="12.75">
      <c r="A354" s="6"/>
      <c r="B354" s="6"/>
      <c r="C354" s="6"/>
      <c r="D354" s="6"/>
      <c r="E354" s="6"/>
      <c r="F354" s="6"/>
      <c r="G354" s="6"/>
      <c r="H354" s="6"/>
      <c r="I354" s="1"/>
      <c r="J354" s="1"/>
      <c r="K354" s="1"/>
      <c r="L354" s="1"/>
      <c r="M354" s="1"/>
      <c r="N354" s="1"/>
      <c r="O354" s="1"/>
      <c r="P354" s="1"/>
    </row>
    <row r="355" spans="1:16" ht="12.75">
      <c r="A355" s="6"/>
      <c r="B355" s="6"/>
      <c r="C355" s="6"/>
      <c r="D355" s="6"/>
      <c r="E355" s="6"/>
      <c r="F355" s="6"/>
      <c r="G355" s="6"/>
      <c r="H355" s="6"/>
      <c r="I355" s="1"/>
      <c r="J355" s="1"/>
      <c r="K355" s="1"/>
      <c r="L355" s="1"/>
      <c r="M355" s="1"/>
      <c r="N355" s="1"/>
      <c r="O355" s="1"/>
      <c r="P355" s="1"/>
    </row>
    <row r="356" spans="1:16" ht="12.75">
      <c r="A356" s="6"/>
      <c r="B356" s="6"/>
      <c r="C356" s="6"/>
      <c r="D356" s="6"/>
      <c r="E356" s="6"/>
      <c r="F356" s="6"/>
      <c r="G356" s="6"/>
      <c r="H356" s="6"/>
      <c r="I356" s="1"/>
      <c r="J356" s="1"/>
      <c r="K356" s="1"/>
      <c r="L356" s="1"/>
      <c r="M356" s="1"/>
      <c r="N356" s="1"/>
      <c r="O356" s="1"/>
      <c r="P356" s="1"/>
    </row>
    <row r="357" spans="1:16" ht="12.75">
      <c r="A357" s="6"/>
      <c r="B357" s="6"/>
      <c r="C357" s="6"/>
      <c r="D357" s="6"/>
      <c r="E357" s="6"/>
      <c r="F357" s="6"/>
      <c r="G357" s="6"/>
      <c r="H357" s="6"/>
      <c r="I357" s="1"/>
      <c r="J357" s="1"/>
      <c r="K357" s="1"/>
      <c r="L357" s="1"/>
      <c r="M357" s="1"/>
      <c r="N357" s="1"/>
      <c r="O357" s="1"/>
      <c r="P357" s="1"/>
    </row>
    <row r="358" spans="1:16" ht="12.75">
      <c r="A358" s="6"/>
      <c r="B358" s="6"/>
      <c r="C358" s="6"/>
      <c r="D358" s="6"/>
      <c r="E358" s="6"/>
      <c r="F358" s="6"/>
      <c r="G358" s="6"/>
      <c r="H358" s="6"/>
      <c r="I358" s="1"/>
      <c r="J358" s="1"/>
      <c r="K358" s="1"/>
      <c r="L358" s="1"/>
      <c r="M358" s="1"/>
      <c r="N358" s="1"/>
      <c r="O358" s="1"/>
      <c r="P358" s="1"/>
    </row>
    <row r="359" spans="1:16" ht="12.75">
      <c r="A359" s="6"/>
      <c r="B359" s="6"/>
      <c r="C359" s="6"/>
      <c r="D359" s="6"/>
      <c r="E359" s="6"/>
      <c r="F359" s="6"/>
      <c r="G359" s="6"/>
      <c r="H359" s="6"/>
      <c r="I359" s="1"/>
      <c r="J359" s="1"/>
      <c r="K359" s="1"/>
      <c r="L359" s="1"/>
      <c r="M359" s="1"/>
      <c r="N359" s="1"/>
      <c r="O359" s="1"/>
      <c r="P359" s="1"/>
    </row>
    <row r="360" spans="1:16" ht="12.75">
      <c r="A360" s="6"/>
      <c r="B360" s="6"/>
      <c r="C360" s="6"/>
      <c r="D360" s="6"/>
      <c r="E360" s="6"/>
      <c r="F360" s="6"/>
      <c r="G360" s="6"/>
      <c r="H360" s="6"/>
      <c r="I360" s="1"/>
      <c r="J360" s="1"/>
      <c r="K360" s="1"/>
      <c r="L360" s="1"/>
      <c r="M360" s="1"/>
      <c r="N360" s="1"/>
      <c r="O360" s="1"/>
      <c r="P360" s="1"/>
    </row>
    <row r="361" spans="1:16" ht="12.75">
      <c r="A361" s="6"/>
      <c r="B361" s="6"/>
      <c r="C361" s="6"/>
      <c r="D361" s="6"/>
      <c r="E361" s="6"/>
      <c r="F361" s="6"/>
      <c r="G361" s="6"/>
      <c r="H361" s="6"/>
      <c r="I361" s="1"/>
      <c r="J361" s="1"/>
      <c r="K361" s="1"/>
      <c r="L361" s="1"/>
      <c r="M361" s="1"/>
      <c r="N361" s="1"/>
      <c r="O361" s="1"/>
      <c r="P361" s="1"/>
    </row>
    <row r="362" spans="1:16" ht="12.75">
      <c r="A362" s="6"/>
      <c r="B362" s="6"/>
      <c r="C362" s="6"/>
      <c r="D362" s="6"/>
      <c r="E362" s="6"/>
      <c r="F362" s="6"/>
      <c r="G362" s="6"/>
      <c r="H362" s="6"/>
      <c r="I362" s="1"/>
      <c r="J362" s="1"/>
      <c r="K362" s="1"/>
      <c r="L362" s="1"/>
      <c r="M362" s="1"/>
      <c r="N362" s="1"/>
      <c r="O362" s="1"/>
      <c r="P362" s="1"/>
    </row>
    <row r="363" spans="1:16" ht="12.75">
      <c r="A363" s="6"/>
      <c r="B363" s="6"/>
      <c r="C363" s="6"/>
      <c r="D363" s="6"/>
      <c r="E363" s="6"/>
      <c r="F363" s="6"/>
      <c r="G363" s="6"/>
      <c r="H363" s="6"/>
      <c r="I363" s="1"/>
      <c r="J363" s="1"/>
      <c r="K363" s="1"/>
      <c r="L363" s="1"/>
      <c r="M363" s="1"/>
      <c r="N363" s="1"/>
      <c r="O363" s="1"/>
      <c r="P363" s="1"/>
    </row>
    <row r="364" spans="1:16" ht="12.75">
      <c r="A364" s="6"/>
      <c r="B364" s="6"/>
      <c r="C364" s="6"/>
      <c r="D364" s="6"/>
      <c r="E364" s="6"/>
      <c r="F364" s="6"/>
      <c r="G364" s="6"/>
      <c r="H364" s="6"/>
      <c r="I364" s="1"/>
      <c r="J364" s="1"/>
      <c r="K364" s="1"/>
      <c r="L364" s="1"/>
      <c r="M364" s="1"/>
      <c r="N364" s="1"/>
      <c r="O364" s="1"/>
      <c r="P364" s="1"/>
    </row>
    <row r="365" spans="1:16" ht="12.75">
      <c r="A365" s="6"/>
      <c r="B365" s="6"/>
      <c r="C365" s="6"/>
      <c r="D365" s="6"/>
      <c r="E365" s="6"/>
      <c r="F365" s="6"/>
      <c r="G365" s="6"/>
      <c r="H365" s="6"/>
      <c r="I365" s="1"/>
      <c r="J365" s="1"/>
      <c r="K365" s="1"/>
      <c r="L365" s="1"/>
      <c r="M365" s="1"/>
      <c r="N365" s="1"/>
      <c r="O365" s="1"/>
      <c r="P365" s="1"/>
    </row>
    <row r="366" spans="1:16" ht="12.75">
      <c r="A366" s="6"/>
      <c r="B366" s="6"/>
      <c r="C366" s="6"/>
      <c r="D366" s="6"/>
      <c r="E366" s="6"/>
      <c r="F366" s="6"/>
      <c r="G366" s="6"/>
      <c r="H366" s="6"/>
      <c r="I366" s="1"/>
      <c r="J366" s="1"/>
      <c r="K366" s="1"/>
      <c r="L366" s="1"/>
      <c r="M366" s="1"/>
      <c r="N366" s="1"/>
      <c r="O366" s="1"/>
      <c r="P366" s="1"/>
    </row>
    <row r="367" spans="1:16" ht="12.75">
      <c r="A367" s="6"/>
      <c r="B367" s="6"/>
      <c r="C367" s="6"/>
      <c r="D367" s="6"/>
      <c r="E367" s="6"/>
      <c r="F367" s="6"/>
      <c r="G367" s="6"/>
      <c r="H367" s="6"/>
      <c r="I367" s="1"/>
      <c r="J367" s="1"/>
      <c r="K367" s="1"/>
      <c r="L367" s="1"/>
      <c r="M367" s="1"/>
      <c r="N367" s="1"/>
      <c r="O367" s="1"/>
      <c r="P367" s="1"/>
    </row>
    <row r="368" spans="1:16" ht="12.75">
      <c r="A368" s="6"/>
      <c r="B368" s="6"/>
      <c r="C368" s="6"/>
      <c r="D368" s="6"/>
      <c r="E368" s="6"/>
      <c r="F368" s="6"/>
      <c r="G368" s="6"/>
      <c r="H368" s="6"/>
      <c r="I368" s="1"/>
      <c r="J368" s="1"/>
      <c r="K368" s="1"/>
      <c r="L368" s="1"/>
      <c r="M368" s="1"/>
      <c r="N368" s="1"/>
      <c r="O368" s="1"/>
      <c r="P368" s="1"/>
    </row>
    <row r="369" spans="1:16" ht="12.75">
      <c r="A369" s="6"/>
      <c r="B369" s="6"/>
      <c r="C369" s="6"/>
      <c r="D369" s="6"/>
      <c r="E369" s="6"/>
      <c r="F369" s="6"/>
      <c r="G369" s="6"/>
      <c r="H369" s="6"/>
      <c r="I369" s="1"/>
      <c r="J369" s="1"/>
      <c r="K369" s="1"/>
      <c r="L369" s="1"/>
      <c r="M369" s="1"/>
      <c r="N369" s="1"/>
      <c r="O369" s="1"/>
      <c r="P369" s="1"/>
    </row>
    <row r="370" spans="1:16" ht="12.75">
      <c r="A370" s="6"/>
      <c r="B370" s="6"/>
      <c r="C370" s="6"/>
      <c r="D370" s="6"/>
      <c r="E370" s="6"/>
      <c r="F370" s="6"/>
      <c r="G370" s="6"/>
      <c r="H370" s="6"/>
      <c r="I370" s="1"/>
      <c r="J370" s="1"/>
      <c r="K370" s="1"/>
      <c r="L370" s="1"/>
      <c r="M370" s="1"/>
      <c r="N370" s="1"/>
      <c r="O370" s="1"/>
      <c r="P370" s="1"/>
    </row>
    <row r="371" spans="1:16" ht="12.75">
      <c r="A371" s="6"/>
      <c r="B371" s="6"/>
      <c r="C371" s="6"/>
      <c r="D371" s="6"/>
      <c r="E371" s="6"/>
      <c r="F371" s="6"/>
      <c r="G371" s="6"/>
      <c r="H371" s="6"/>
      <c r="I371" s="1"/>
      <c r="J371" s="1"/>
      <c r="K371" s="1"/>
      <c r="L371" s="1"/>
      <c r="M371" s="1"/>
      <c r="N371" s="1"/>
      <c r="O371" s="1"/>
      <c r="P371" s="1"/>
    </row>
    <row r="372" spans="1:16" ht="12.75">
      <c r="A372" s="6"/>
      <c r="B372" s="6"/>
      <c r="C372" s="6"/>
      <c r="D372" s="6"/>
      <c r="E372" s="6"/>
      <c r="F372" s="6"/>
      <c r="G372" s="6"/>
      <c r="H372" s="6"/>
      <c r="I372" s="1"/>
      <c r="J372" s="1"/>
      <c r="K372" s="1"/>
      <c r="L372" s="1"/>
      <c r="M372" s="1"/>
      <c r="N372" s="1"/>
      <c r="O372" s="1"/>
      <c r="P372" s="1"/>
    </row>
    <row r="373" spans="1:16" ht="12.75">
      <c r="A373" s="6"/>
      <c r="B373" s="6"/>
      <c r="C373" s="6"/>
      <c r="D373" s="6"/>
      <c r="E373" s="6"/>
      <c r="F373" s="6"/>
      <c r="G373" s="6"/>
      <c r="H373" s="6"/>
      <c r="I373" s="1"/>
      <c r="J373" s="1"/>
      <c r="K373" s="1"/>
      <c r="L373" s="1"/>
      <c r="M373" s="1"/>
      <c r="N373" s="1"/>
      <c r="O373" s="1"/>
      <c r="P373" s="1"/>
    </row>
    <row r="374" spans="1:6" ht="16.5">
      <c r="A374" s="20"/>
      <c r="F374" s="18"/>
    </row>
    <row r="375" ht="16.5">
      <c r="A375" s="20"/>
    </row>
    <row r="376" ht="16.5">
      <c r="A376" s="20"/>
    </row>
    <row r="377" ht="16.5">
      <c r="A377" s="20"/>
    </row>
    <row r="378" ht="16.5">
      <c r="A378" s="20"/>
    </row>
    <row r="379" ht="16.5">
      <c r="A379" s="20"/>
    </row>
  </sheetData>
  <sheetProtection/>
  <mergeCells count="6">
    <mergeCell ref="A6:H6"/>
    <mergeCell ref="B12:B14"/>
    <mergeCell ref="A12:A14"/>
    <mergeCell ref="A7:H7"/>
    <mergeCell ref="A9:H9"/>
    <mergeCell ref="A11:H11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0:D10"/>
  <sheetViews>
    <sheetView zoomScalePageLayoutView="0" workbookViewId="0" topLeftCell="A1">
      <selection activeCell="D10" sqref="D10:D199"/>
    </sheetView>
  </sheetViews>
  <sheetFormatPr defaultColWidth="11.421875" defaultRowHeight="12.75"/>
  <sheetData>
    <row r="10" ht="12.75">
      <c r="D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2013-05-13T13:41:26Z</cp:lastPrinted>
  <dcterms:created xsi:type="dcterms:W3CDTF">2006-07-11T17:39:34Z</dcterms:created>
  <dcterms:modified xsi:type="dcterms:W3CDTF">2014-03-17T19:04:59Z</dcterms:modified>
  <cp:category/>
  <cp:version/>
  <cp:contentType/>
  <cp:contentStatus/>
</cp:coreProperties>
</file>