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informes fisico financiero\informe fisico trimestral\"/>
    </mc:Choice>
  </mc:AlternateContent>
  <bookViews>
    <workbookView xWindow="0" yWindow="0" windowWidth="28800" windowHeight="117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<sst xmlns="http://schemas.openxmlformats.org/spreadsheetml/2006/main" count="81" uniqueCount="74">
  <si>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</si>
  <si>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</si>
  <si>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</si>
  <si>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</si>
  <si>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</si>
  <si>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</si>
  <si>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</si>
  <si>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</si>
  <si>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</si>
  <si>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</si>
  <si>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</si>
  <si>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</si>
  <si>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</si>
  <si>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</si>
  <si>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</si>
  <si>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</si>
  <si>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</si>
  <si>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</si>
  <si>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</si>
  <si>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</si>
  <si>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</si>
  <si>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</si>
  <si>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</si>
  <si>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</si>
  <si>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</si>
  <si>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</si>
  <si>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</si>
  <si>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</si>
  <si>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</si>
  <si>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</si>
  <si>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</si>
  <si>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</si>
  <si>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</si>
  <si>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</si>
  <si>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</si>
  <si>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</si>
  <si>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</si>
  <si>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</si>
  <si>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</si>
  <si>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</si>
  <si>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</si>
  <si>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</si>
  <si>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</si>
  <si>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</si>
  <si>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</si>
  <si>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</si>
  <si>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</si>
  <si>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</si>
  <si>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</si>
  <si>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</si>
  <si>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</si>
  <si>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Se reconocida a nivel nacional e internacional como una institucion de conservacion, comprometida con la educacion ambiental, investigacion y recreacion, enfocada en la sostenibilidad del medio costero-marino, dulceacuicola y su biodiversidad.</t>
  </si>
  <si>
    <t>4.1.1</t>
  </si>
  <si>
    <t>11 Conservación y Exhibición de la Flora y Fauna Acuáticas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</si>
  <si>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2017 velando  por  que  los  procesos  de ejecución presupuestal y contables se efectúen con estricto cumplimiento de las disposiciones legislativas vigentes.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</si>
  <si>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</si>
  <si>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</si>
  <si>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</si>
  <si>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</si>
  <si>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</si>
  <si>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</si>
  <si>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</si>
  <si>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>Ppromover la conservacion de ecosistemas acuaticos, a traves de exhibiciones, educacion y recreacion ambiental, investigacion, rescate, rehabilitacion, reproduccion y liberacion de especies fomentando su bienestar contribuyendo a la sostenibilidad del medio ambiente.</t>
  </si>
  <si>
    <t xml:space="preserve">Aumentar en 16.66% la cantidad de personas sensibilizadas en la conservación de ecosistemas acuáticos, biodiversidad y protección de especies en vía de extinción al 2022 de 60,000 a 70,000 personas al 2023. </t>
  </si>
  <si>
    <t>Ejecucion  Primer Trimestre enero-marzo  de las Metas Físicas-Financieras 2023</t>
  </si>
  <si>
    <t>Ejecución Trimestral</t>
  </si>
  <si>
    <t>Programación Trimestral</t>
  </si>
  <si>
    <t>1.- Se suministraron  3 dietas a los especimenes. 2.-Se rehabilitaron y se reintrodujeron 5 especimenes. 3.-Se realizaron 15 evaluaciones medica. 4.- Se implementó un programa de salud.</t>
  </si>
  <si>
    <t>1.- Sensibilizaron un promedio de  17,800.  2.-Realizaron 2 jornadas de sensibilizacion. 3.- Se efectuaron 3 asesorias tecnicas. 4.- Se conservaron 5,623 especimenes.               5 .- Adquirieron 197 especimenes. 6.- Se remodelaron y equilibraron 2 exhibiciones. 7 Realizaron 33 mantenimientos menores a las infraestructura.</t>
  </si>
  <si>
    <t>Se realizaron menos viajes de recoleccion debido al retraso del Anticipo Financiero que se solicitó en enero y no ha sido aprobado y se remodeló una exhibicion menos de lo programado debido al alto costo de dicha remodelacion.</t>
  </si>
  <si>
    <t>La programación correcta debió de ser 26 y por error se puso 11. El desvió se debido a que se realizaron menos evaluaciones medicas por el retraso en los fondos del Anticipo Financiero.  Este Anticipo se solicitó durante el mes de enero y no ha salido la aprobacion del mismo, enviamos un recordatorio ahora en abril a la espera todavia.</t>
  </si>
  <si>
    <t>El suministro de materiales y la obtencion de los fondos para los mismo.</t>
  </si>
  <si>
    <t xml:space="preserve">        Julio Arias Trinidad</t>
  </si>
  <si>
    <t xml:space="preserve">  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</si>
</sst>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7" fillId="0" borderId="38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8" fillId="0" borderId="0" xfId="0" applyFont="1"/>
    <xf numFmtId="0" fontId="2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0" zoomScale="112" zoomScaleNormal="112" workbookViewId="0">
      <selection activeCell="H52" sqref="H52"/>
    </sheetView>
  </sheetViews>
  <sheetFormatPr baseColWidth="10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4" t="s">
        <v>64</v>
      </c>
      <c r="C1" s="45"/>
      <c r="D1" s="45"/>
      <c r="E1" s="45"/>
      <c r="F1" s="45"/>
      <c r="G1" s="45"/>
      <c r="H1" s="45"/>
      <c r="I1" s="45"/>
      <c r="J1" s="46"/>
      <c r="K1" s="1"/>
    </row>
    <row r="2" spans="1:11" ht="21.75" thickBot="1" x14ac:dyDescent="0.3">
      <c r="A2" s="25"/>
      <c r="B2" s="47" t="s">
        <v>0</v>
      </c>
      <c r="C2" s="48"/>
      <c r="D2" s="47" t="s">
        <v>1</v>
      </c>
      <c r="E2" s="49"/>
      <c r="F2" s="49"/>
      <c r="G2" s="48"/>
      <c r="H2" s="50"/>
      <c r="I2" s="2" t="s">
        <v>2</v>
      </c>
      <c r="J2" s="3" t="s">
        <v>3</v>
      </c>
      <c r="K2" s="1"/>
    </row>
    <row r="3" spans="1:11" ht="21.75" thickBot="1" x14ac:dyDescent="0.3">
      <c r="A3" s="26"/>
      <c r="B3" s="51" t="s">
        <v>4</v>
      </c>
      <c r="C3" s="52"/>
      <c r="D3" s="51"/>
      <c r="E3" s="52"/>
      <c r="F3" s="52"/>
      <c r="G3" s="52"/>
      <c r="H3" s="53"/>
      <c r="I3" s="29"/>
      <c r="J3" s="30"/>
      <c r="K3" s="1"/>
    </row>
    <row r="4" spans="1:11" ht="10.5" customHeight="1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58" t="s">
        <v>49</v>
      </c>
      <c r="C8" s="59"/>
      <c r="D8" s="59"/>
      <c r="E8" s="59"/>
      <c r="F8" s="59"/>
      <c r="G8" s="59"/>
      <c r="H8" s="59"/>
      <c r="I8" s="59"/>
      <c r="J8" s="60"/>
      <c r="K8" s="1"/>
    </row>
    <row r="9" spans="1:11" ht="15" customHeight="1" x14ac:dyDescent="0.25">
      <c r="A9" s="27" t="s">
        <v>36</v>
      </c>
      <c r="B9" s="58" t="s">
        <v>50</v>
      </c>
      <c r="C9" s="59"/>
      <c r="D9" s="59"/>
      <c r="E9" s="59"/>
      <c r="F9" s="59"/>
      <c r="G9" s="59"/>
      <c r="H9" s="59"/>
      <c r="I9" s="59"/>
      <c r="J9" s="60"/>
      <c r="K9" s="1"/>
    </row>
    <row r="10" spans="1:11" x14ac:dyDescent="0.25">
      <c r="A10" s="27" t="s">
        <v>37</v>
      </c>
      <c r="B10" s="58" t="s">
        <v>50</v>
      </c>
      <c r="C10" s="59"/>
      <c r="D10" s="59"/>
      <c r="E10" s="59"/>
      <c r="F10" s="59"/>
      <c r="G10" s="59"/>
      <c r="H10" s="59"/>
      <c r="I10" s="59"/>
      <c r="J10" s="60"/>
      <c r="K10" s="1"/>
    </row>
    <row r="11" spans="1:11" ht="39" customHeight="1" x14ac:dyDescent="0.25">
      <c r="A11" s="4" t="s">
        <v>8</v>
      </c>
      <c r="B11" s="61" t="s">
        <v>62</v>
      </c>
      <c r="C11" s="61"/>
      <c r="D11" s="61"/>
      <c r="E11" s="61"/>
      <c r="F11" s="61"/>
      <c r="G11" s="61"/>
      <c r="H11" s="61"/>
      <c r="I11" s="61"/>
      <c r="J11" s="62"/>
    </row>
    <row r="12" spans="1:11" ht="35.25" customHeight="1" x14ac:dyDescent="0.25">
      <c r="A12" s="4" t="s">
        <v>9</v>
      </c>
      <c r="B12" s="61" t="s">
        <v>51</v>
      </c>
      <c r="C12" s="61"/>
      <c r="D12" s="61"/>
      <c r="E12" s="61"/>
      <c r="F12" s="61"/>
      <c r="G12" s="61"/>
      <c r="H12" s="61"/>
      <c r="I12" s="61"/>
      <c r="J12" s="62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0.25" customHeight="1" x14ac:dyDescent="0.25">
      <c r="A14" s="4" t="s">
        <v>11</v>
      </c>
      <c r="B14" s="28">
        <v>4</v>
      </c>
      <c r="C14" s="63" t="str">
        <f>IFERROR(VLOOKUP(B14,'[1]Validacion datos'!A2:B5,2,FALSE),"")</f>
        <v>DESARROLLO SOSTENIBLE</v>
      </c>
      <c r="D14" s="64"/>
      <c r="E14" s="64"/>
      <c r="F14" s="64"/>
      <c r="G14" s="64"/>
      <c r="H14" s="64"/>
      <c r="I14" s="64"/>
      <c r="J14" s="65"/>
    </row>
    <row r="15" spans="1:11" ht="20.25" customHeight="1" x14ac:dyDescent="0.25">
      <c r="A15" s="4" t="s">
        <v>12</v>
      </c>
      <c r="B15" s="7">
        <v>4.0999999999999996</v>
      </c>
      <c r="C15" s="34" t="str">
        <f>IFERROR(VLOOKUP(B15,'[1]Validacion datos'!A8:B26,2,FALSE),"")</f>
        <v>Manejo sostenible del medio ambiente</v>
      </c>
      <c r="D15" s="34"/>
      <c r="E15" s="34"/>
      <c r="F15" s="34"/>
      <c r="G15" s="34"/>
      <c r="H15" s="34"/>
      <c r="I15" s="34"/>
      <c r="J15" s="34"/>
    </row>
    <row r="16" spans="1:11" ht="22.5" customHeight="1" x14ac:dyDescent="0.25">
      <c r="A16" s="4" t="s">
        <v>13</v>
      </c>
      <c r="B16" s="8" t="s">
        <v>52</v>
      </c>
      <c r="C16" s="66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6"/>
      <c r="E16" s="66"/>
      <c r="F16" s="66"/>
      <c r="G16" s="66"/>
      <c r="H16" s="66"/>
      <c r="I16" s="66"/>
      <c r="J16" s="66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1.75" customHeight="1" x14ac:dyDescent="0.25">
      <c r="A18" s="4" t="s">
        <v>15</v>
      </c>
      <c r="B18" s="61" t="s">
        <v>53</v>
      </c>
      <c r="C18" s="61"/>
      <c r="D18" s="61"/>
      <c r="E18" s="61"/>
      <c r="F18" s="61"/>
      <c r="G18" s="61"/>
      <c r="H18" s="61"/>
      <c r="I18" s="61"/>
      <c r="J18" s="62"/>
    </row>
    <row r="19" spans="1:11" ht="69" customHeight="1" x14ac:dyDescent="0.25">
      <c r="A19" s="9" t="s">
        <v>16</v>
      </c>
      <c r="B19" s="61" t="s">
        <v>54</v>
      </c>
      <c r="C19" s="61"/>
      <c r="D19" s="61"/>
      <c r="E19" s="61"/>
      <c r="F19" s="61"/>
      <c r="G19" s="61"/>
      <c r="H19" s="61"/>
      <c r="I19" s="61"/>
      <c r="J19" s="62"/>
    </row>
    <row r="20" spans="1:11" ht="22.5" customHeight="1" x14ac:dyDescent="0.25">
      <c r="A20" s="9" t="s">
        <v>17</v>
      </c>
      <c r="B20" s="61" t="s">
        <v>55</v>
      </c>
      <c r="C20" s="61"/>
      <c r="D20" s="61"/>
      <c r="E20" s="61"/>
      <c r="F20" s="61"/>
      <c r="G20" s="61"/>
      <c r="H20" s="61"/>
      <c r="I20" s="61"/>
      <c r="J20" s="62"/>
    </row>
    <row r="21" spans="1:11" ht="29.25" customHeight="1" x14ac:dyDescent="0.25">
      <c r="A21" s="9" t="s">
        <v>38</v>
      </c>
      <c r="B21" s="61" t="s">
        <v>63</v>
      </c>
      <c r="C21" s="61"/>
      <c r="D21" s="61"/>
      <c r="E21" s="61"/>
      <c r="F21" s="61"/>
      <c r="G21" s="61"/>
      <c r="H21" s="61"/>
      <c r="I21" s="61"/>
      <c r="J21" s="62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67" t="s">
        <v>20</v>
      </c>
      <c r="B24" s="68"/>
      <c r="C24" s="69" t="s">
        <v>21</v>
      </c>
      <c r="D24" s="71"/>
      <c r="E24" s="71"/>
      <c r="F24" s="71" t="s">
        <v>22</v>
      </c>
      <c r="G24" s="71"/>
      <c r="H24" s="68"/>
      <c r="I24" s="69" t="s">
        <v>23</v>
      </c>
      <c r="J24" s="70"/>
    </row>
    <row r="25" spans="1:11" x14ac:dyDescent="0.25">
      <c r="A25" s="86">
        <v>115000000</v>
      </c>
      <c r="B25" s="76"/>
      <c r="C25" s="74">
        <v>117655832.22</v>
      </c>
      <c r="D25" s="75"/>
      <c r="E25" s="76"/>
      <c r="F25" s="74">
        <v>16284941.710000001</v>
      </c>
      <c r="G25" s="75"/>
      <c r="H25" s="76"/>
      <c r="I25" s="87">
        <f>+F25/C25</f>
        <v>0.13841168264017231</v>
      </c>
      <c r="J25" s="88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72" t="s">
        <v>48</v>
      </c>
      <c r="D27" s="77"/>
      <c r="E27" s="72" t="s">
        <v>66</v>
      </c>
      <c r="F27" s="77"/>
      <c r="G27" s="72" t="s">
        <v>65</v>
      </c>
      <c r="H27" s="72"/>
      <c r="I27" s="72" t="s">
        <v>25</v>
      </c>
      <c r="J27" s="73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56</v>
      </c>
      <c r="B29" s="31" t="s">
        <v>58</v>
      </c>
      <c r="C29" s="14">
        <v>67</v>
      </c>
      <c r="D29" s="15">
        <v>24180740</v>
      </c>
      <c r="E29" s="14">
        <v>26</v>
      </c>
      <c r="F29" s="15">
        <v>5500000</v>
      </c>
      <c r="G29" s="16">
        <v>21</v>
      </c>
      <c r="H29" s="15">
        <v>4456932.96</v>
      </c>
      <c r="I29" s="17">
        <f>IF(G29&gt;0,G29/C29,0)</f>
        <v>0.31343283582089554</v>
      </c>
      <c r="J29" s="18">
        <f>IF(H29&gt;0,H29/D29,0)</f>
        <v>0.18431747580925975</v>
      </c>
    </row>
    <row r="30" spans="1:11" ht="45" customHeight="1" x14ac:dyDescent="0.25">
      <c r="A30" s="19" t="s">
        <v>57</v>
      </c>
      <c r="B30" s="31" t="s">
        <v>59</v>
      </c>
      <c r="C30" s="20">
        <v>2680</v>
      </c>
      <c r="D30" s="21">
        <v>8508918</v>
      </c>
      <c r="E30" s="14">
        <v>248</v>
      </c>
      <c r="F30" s="21">
        <v>1500000</v>
      </c>
      <c r="G30" s="22">
        <v>242</v>
      </c>
      <c r="H30" s="21">
        <v>1124788.8600000001</v>
      </c>
      <c r="I30" s="17">
        <f>IF(G30&gt;0,G30/C30,0)</f>
        <v>9.029850746268657E-2</v>
      </c>
      <c r="J30" s="18">
        <f>IF(H30&gt;0,H30/D30,0)</f>
        <v>0.13218941115662416</v>
      </c>
    </row>
    <row r="31" spans="1:11" ht="15.75" x14ac:dyDescent="0.25">
      <c r="A31" s="38" t="s">
        <v>28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41" t="s">
        <v>29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x14ac:dyDescent="0.25">
      <c r="A33" s="23" t="s">
        <v>30</v>
      </c>
      <c r="B33" s="85" t="s">
        <v>56</v>
      </c>
      <c r="C33" s="61"/>
      <c r="D33" s="61"/>
      <c r="E33" s="61"/>
      <c r="F33" s="61"/>
      <c r="G33" s="61"/>
      <c r="H33" s="61"/>
      <c r="I33" s="61"/>
      <c r="J33" s="62"/>
    </row>
    <row r="34" spans="1:11" ht="25.5" customHeight="1" x14ac:dyDescent="0.25">
      <c r="A34" s="23" t="s">
        <v>31</v>
      </c>
      <c r="B34" s="61" t="s">
        <v>60</v>
      </c>
      <c r="C34" s="61"/>
      <c r="D34" s="61"/>
      <c r="E34" s="61"/>
      <c r="F34" s="61"/>
      <c r="G34" s="61"/>
      <c r="H34" s="61"/>
      <c r="I34" s="61"/>
      <c r="J34" s="62"/>
    </row>
    <row r="35" spans="1:11" ht="42" customHeight="1" x14ac:dyDescent="0.25">
      <c r="A35" s="23" t="s">
        <v>32</v>
      </c>
      <c r="B35" s="61" t="s">
        <v>67</v>
      </c>
      <c r="C35" s="61"/>
      <c r="D35" s="61"/>
      <c r="E35" s="61"/>
      <c r="F35" s="61"/>
      <c r="G35" s="61"/>
      <c r="H35" s="61"/>
      <c r="I35" s="61"/>
      <c r="J35" s="62"/>
    </row>
    <row r="36" spans="1:11" ht="55.5" customHeight="1" x14ac:dyDescent="0.25">
      <c r="A36" s="23" t="s">
        <v>33</v>
      </c>
      <c r="B36" s="61" t="s">
        <v>70</v>
      </c>
      <c r="C36" s="61"/>
      <c r="D36" s="61"/>
      <c r="E36" s="61"/>
      <c r="F36" s="61"/>
      <c r="G36" s="61"/>
      <c r="H36" s="61"/>
      <c r="I36" s="61"/>
      <c r="J36" s="62"/>
    </row>
    <row r="37" spans="1:11" x14ac:dyDescent="0.25">
      <c r="A37" s="23" t="s">
        <v>30</v>
      </c>
      <c r="B37" s="85" t="s">
        <v>57</v>
      </c>
      <c r="C37" s="61"/>
      <c r="D37" s="61"/>
      <c r="E37" s="61"/>
      <c r="F37" s="61"/>
      <c r="G37" s="61"/>
      <c r="H37" s="61"/>
      <c r="I37" s="61"/>
      <c r="J37" s="62"/>
    </row>
    <row r="38" spans="1:11" ht="30" customHeight="1" x14ac:dyDescent="0.25">
      <c r="A38" s="23" t="s">
        <v>31</v>
      </c>
      <c r="B38" s="61" t="s">
        <v>61</v>
      </c>
      <c r="C38" s="61"/>
      <c r="D38" s="61"/>
      <c r="E38" s="61"/>
      <c r="F38" s="61"/>
      <c r="G38" s="61"/>
      <c r="H38" s="61"/>
      <c r="I38" s="61"/>
      <c r="J38" s="62"/>
    </row>
    <row r="39" spans="1:11" ht="48.75" customHeight="1" x14ac:dyDescent="0.25">
      <c r="A39" s="23" t="s">
        <v>32</v>
      </c>
      <c r="B39" s="61" t="s">
        <v>68</v>
      </c>
      <c r="C39" s="61"/>
      <c r="D39" s="61"/>
      <c r="E39" s="61"/>
      <c r="F39" s="61"/>
      <c r="G39" s="61"/>
      <c r="H39" s="61"/>
      <c r="I39" s="61"/>
      <c r="J39" s="62"/>
    </row>
    <row r="40" spans="1:11" ht="38.25" customHeight="1" x14ac:dyDescent="0.25">
      <c r="A40" s="23" t="s">
        <v>33</v>
      </c>
      <c r="B40" s="61" t="s">
        <v>69</v>
      </c>
      <c r="C40" s="61"/>
      <c r="D40" s="61"/>
      <c r="E40" s="61"/>
      <c r="F40" s="61"/>
      <c r="G40" s="61"/>
      <c r="H40" s="61"/>
      <c r="I40" s="61"/>
      <c r="J40" s="62"/>
    </row>
    <row r="41" spans="1:11" ht="15.75" x14ac:dyDescent="0.25">
      <c r="A41" s="38" t="s">
        <v>34</v>
      </c>
      <c r="B41" s="39"/>
      <c r="C41" s="39"/>
      <c r="D41" s="39"/>
      <c r="E41" s="39"/>
      <c r="F41" s="39"/>
      <c r="G41" s="39"/>
      <c r="H41" s="39"/>
      <c r="I41" s="39"/>
      <c r="J41" s="40"/>
    </row>
    <row r="42" spans="1:11" ht="15.75" x14ac:dyDescent="0.25">
      <c r="A42" s="78" t="s">
        <v>35</v>
      </c>
      <c r="B42" s="79"/>
      <c r="C42" s="79"/>
      <c r="D42" s="79"/>
      <c r="E42" s="79"/>
      <c r="F42" s="79"/>
      <c r="G42" s="79"/>
      <c r="H42" s="79"/>
      <c r="I42" s="79"/>
      <c r="J42" s="80"/>
      <c r="K42" s="1"/>
    </row>
    <row r="43" spans="1:11" ht="22.5" customHeight="1" x14ac:dyDescent="0.25">
      <c r="A43" s="81" t="s">
        <v>71</v>
      </c>
      <c r="B43" s="82"/>
      <c r="C43" s="82"/>
      <c r="D43" s="82"/>
      <c r="E43" s="82"/>
      <c r="F43" s="82"/>
      <c r="G43" s="82"/>
      <c r="H43" s="82"/>
      <c r="I43" s="82"/>
      <c r="J43" s="83"/>
    </row>
    <row r="44" spans="1:11" ht="23.25" customHeight="1" x14ac:dyDescent="0.25">
      <c r="A44" s="84" t="s">
        <v>41</v>
      </c>
      <c r="B44" s="84"/>
      <c r="C44" s="84"/>
      <c r="D44" s="84"/>
      <c r="E44" s="84"/>
      <c r="F44" s="84"/>
      <c r="G44" s="84"/>
      <c r="H44" s="84"/>
      <c r="I44" s="84"/>
      <c r="J44" s="84"/>
    </row>
    <row r="45" spans="1:11" ht="15.75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1" ht="15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1" ht="21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/>
    </row>
    <row r="48" spans="1:11" ht="15.75" x14ac:dyDescent="0.25">
      <c r="A48" s="89"/>
      <c r="D48" s="89" t="s">
        <v>72</v>
      </c>
      <c r="K48"/>
    </row>
    <row r="49" spans="1:11" ht="15.75" x14ac:dyDescent="0.25">
      <c r="A49" s="90"/>
      <c r="D49" s="90" t="s">
        <v>73</v>
      </c>
      <c r="K49"/>
    </row>
    <row r="51" spans="1:11" x14ac:dyDescent="0.25">
      <c r="A51" s="32"/>
      <c r="K51"/>
    </row>
  </sheetData>
  <mergeCells count="52">
    <mergeCell ref="B40:J40"/>
    <mergeCell ref="B37:J37"/>
    <mergeCell ref="B38:J38"/>
    <mergeCell ref="B39:J39"/>
    <mergeCell ref="A41:J41"/>
    <mergeCell ref="A42:J42"/>
    <mergeCell ref="A43:J43"/>
    <mergeCell ref="A44:J44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3:J43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De existir desvío, explicar razones." sqref="B36:J40"/>
  </dataValidations>
  <pageMargins left="0.23622047244094488" right="0.23622047244094488" top="0.55118110236220474" bottom="0.55118110236220474" header="0.31496062992125984" footer="0.31496062992125984"/>
  <pageSetup paperSize="7" scale="60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2023-04-14T21:05:46Z</cp:lastPrinted>
  <dcterms:created xsi:type="dcterms:W3CDTF">2021-03-22T15:50:10Z</dcterms:created>
  <dcterms:modified xsi:type="dcterms:W3CDTF">2023-04-14T21:23:04Z</dcterms:modified>
</cp:coreProperties>
</file>