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 fisico trimestral\Datos abiertos\"/>
    </mc:Choice>
  </mc:AlternateContent>
  <bookViews>
    <workbookView xWindow="0" yWindow="0" windowWidth="28005" windowHeight="10005"/>
  </bookViews>
  <sheets>
    <sheet name="Hoja1" sheetId="1" r:id="rId1"/>
  </sheets>
  <externalReferences>
    <externalReference r:id="rId2"/>
  </externalReferences>
  <definedNames>
    <definedName name="_xlnm.Print_Area" localSheetId="0">Hoja1!$A$1:$J$52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<sst xmlns="http://schemas.openxmlformats.org/spreadsheetml/2006/main" count="81" uniqueCount="74">
  <si>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</si>
  <si>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</si>
  <si>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</si>
  <si>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</si>
  <si>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</si>
  <si>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</si>
  <si>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</si>
  <si>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</si>
  <si>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</si>
  <si>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</si>
  <si>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</si>
  <si>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</si>
  <si>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</si>
  <si>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</si>
  <si>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</si>
  <si>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</si>
  <si>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</si>
  <si>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</si>
  <si>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</si>
  <si>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</si>
  <si>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</si>
  <si>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</si>
  <si>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</si>
  <si>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</si>
  <si>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</si>
  <si>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</si>
  <si>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</si>
  <si>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</si>
  <si>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</si>
  <si>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</si>
  <si>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</si>
  <si>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</si>
  <si>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</si>
  <si>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</si>
  <si>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</si>
  <si>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</si>
  <si>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</si>
  <si>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</si>
  <si>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</si>
  <si>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</si>
  <si>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</si>
  <si>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</si>
  <si>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</si>
  <si>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</si>
  <si>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</si>
  <si>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</si>
  <si>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</si>
  <si>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</si>
  <si>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</si>
  <si>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</si>
  <si>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</si>
  <si>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</si>
  <si>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</si>
  <si>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</si>
  <si>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</si>
  <si>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</si>
  <si>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</si>
  <si>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</si>
  <si>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</si>
  <si>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</si>
  <si>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</si>
  <si>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</si>
  <si>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</si>
  <si>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Ejecución Trimestral</t>
  </si>
  <si>
    <t>Programación Trimestral</t>
  </si>
  <si>
    <t>El suministro de materiales y la obtencion de los fondos para los mismo.</t>
  </si>
  <si>
    <t>La efectividad en la reintroducciones de neonato de tortuga y el rescate de nidos contribuyó al incremento del 8%.</t>
  </si>
  <si>
    <t>Faltas de algunos materiales provocó la consecusion de las metas en un 61%.</t>
  </si>
  <si>
    <t>Promover la conservacion de ecosistemas acuaticos, a traves de exhibiciones, educacion y recreacion ambiental, investigacion, rescate, rehabilitacion, reproduccion y liberacion de especies fomentando su bienestar contribuyendo a la sostenibilidad del medio ambiente.</t>
  </si>
  <si>
    <t>1.-Se realizaron 8 estudios de diagnosticos.  2.-Se suministraron 7 servicios medicos.  3.- Se efectuaron 7 evaluaciones medicas.  4.- Se aplicó un programa de salud.  5.- Se reintrodujeron 59 neonato de tortuga a su habitat natural.  6.- Se rescataron 10 nidos.                         7.- 4 Especimenes fueron rescatados y rehabilitados.  8.- Se suministraron 8125 libras de alimentos.  9.- Se proporcionaron 2 dietas.</t>
  </si>
  <si>
    <t xml:space="preserve">1.- Sensibilizaron un promedio de  23,334 personas.  2.-Realizaron 2 jornadas de sensibilizacion. 3.- Se efectuaron 6 asesorias tecnicas. 4.- Se conservaron 6,429 especimenes.               5 .- Adquirieron 466 especimenes. 6.- Se remodelaron y equilibraron 4 exhibiciones. 7 Realizaron 66 mantenimientos menores a las infraestructura.  8.- Se realizaron 4 viajes de recoleccion.  9.-Se adquirieron 14 equipos y materiales.  10- Se realizó 1 informe. </t>
  </si>
  <si>
    <t>Julio Arias Trinidad</t>
  </si>
  <si>
    <t>Director Administrativo y Financiero</t>
  </si>
  <si>
    <t>Ejecucion Segundo Trimestre abril-junio de las Metas Físicas-Financieras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</si>
</sst>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4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showWhiteSpace="0" topLeftCell="A40" zoomScale="112" zoomScaleNormal="112" workbookViewId="0">
      <selection activeCell="B1" sqref="B1:J1"/>
    </sheetView>
  </sheetViews>
  <sheetFormatPr baseColWidth="10" defaultRowHeight="15" x14ac:dyDescent="0.25"/>
  <cols>
    <col min="1" max="1" width="30.7109375" style="6" customWidth="1"/>
    <col min="2" max="2" width="16.85546875" style="6" customWidth="1"/>
    <col min="3" max="3" width="15.85546875" style="6" customWidth="1"/>
    <col min="4" max="10" width="12.7109375" style="6" customWidth="1"/>
    <col min="11" max="11" width="11.42578125" style="6"/>
  </cols>
  <sheetData>
    <row r="1" spans="1:11" ht="21.75" thickBot="1" x14ac:dyDescent="0.3">
      <c r="A1" s="24"/>
      <c r="B1" s="76" t="s">
        <v>73</v>
      </c>
      <c r="C1" s="77"/>
      <c r="D1" s="77"/>
      <c r="E1" s="77"/>
      <c r="F1" s="77"/>
      <c r="G1" s="77"/>
      <c r="H1" s="77"/>
      <c r="I1" s="77"/>
      <c r="J1" s="78"/>
      <c r="K1" s="1"/>
    </row>
    <row r="2" spans="1:11" ht="21.75" thickBot="1" x14ac:dyDescent="0.3">
      <c r="A2" s="25"/>
      <c r="B2" s="79" t="s">
        <v>0</v>
      </c>
      <c r="C2" s="80"/>
      <c r="D2" s="79" t="s">
        <v>1</v>
      </c>
      <c r="E2" s="81"/>
      <c r="F2" s="81"/>
      <c r="G2" s="80"/>
      <c r="H2" s="82"/>
      <c r="I2" s="2" t="s">
        <v>2</v>
      </c>
      <c r="J2" s="3" t="s">
        <v>3</v>
      </c>
      <c r="K2" s="1"/>
    </row>
    <row r="3" spans="1:11" ht="21.75" thickBot="1" x14ac:dyDescent="0.3">
      <c r="A3" s="26"/>
      <c r="B3" s="83" t="s">
        <v>4</v>
      </c>
      <c r="C3" s="84"/>
      <c r="D3" s="83"/>
      <c r="E3" s="84"/>
      <c r="F3" s="84"/>
      <c r="G3" s="84"/>
      <c r="H3" s="85"/>
      <c r="I3" s="30"/>
      <c r="J3" s="31"/>
      <c r="K3" s="1"/>
    </row>
    <row r="4" spans="1:11" x14ac:dyDescent="0.25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 x14ac:dyDescent="0.25">
      <c r="A5" s="73"/>
      <c r="B5" s="74"/>
      <c r="C5" s="74"/>
      <c r="D5" s="74"/>
      <c r="E5" s="74"/>
      <c r="F5" s="74"/>
      <c r="G5" s="74"/>
      <c r="H5" s="74"/>
      <c r="I5" s="74"/>
      <c r="J5" s="75"/>
      <c r="K5" s="1"/>
    </row>
    <row r="6" spans="1:11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54" t="s">
        <v>6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4" t="s">
        <v>7</v>
      </c>
      <c r="B8" s="51" t="s">
        <v>49</v>
      </c>
      <c r="C8" s="52"/>
      <c r="D8" s="52"/>
      <c r="E8" s="52"/>
      <c r="F8" s="52"/>
      <c r="G8" s="52"/>
      <c r="H8" s="52"/>
      <c r="I8" s="52"/>
      <c r="J8" s="53"/>
      <c r="K8" s="1"/>
    </row>
    <row r="9" spans="1:11" ht="15" customHeight="1" x14ac:dyDescent="0.25">
      <c r="A9" s="27" t="s">
        <v>36</v>
      </c>
      <c r="B9" s="51" t="s">
        <v>50</v>
      </c>
      <c r="C9" s="52"/>
      <c r="D9" s="52"/>
      <c r="E9" s="52"/>
      <c r="F9" s="52"/>
      <c r="G9" s="52"/>
      <c r="H9" s="52"/>
      <c r="I9" s="52"/>
      <c r="J9" s="53"/>
      <c r="K9" s="1"/>
    </row>
    <row r="10" spans="1:11" x14ac:dyDescent="0.25">
      <c r="A10" s="27" t="s">
        <v>37</v>
      </c>
      <c r="B10" s="51" t="s">
        <v>50</v>
      </c>
      <c r="C10" s="52"/>
      <c r="D10" s="52"/>
      <c r="E10" s="52"/>
      <c r="F10" s="52"/>
      <c r="G10" s="52"/>
      <c r="H10" s="52"/>
      <c r="I10" s="52"/>
      <c r="J10" s="53"/>
      <c r="K10" s="1"/>
    </row>
    <row r="11" spans="1:11" ht="48.75" customHeight="1" x14ac:dyDescent="0.25">
      <c r="A11" s="4" t="s">
        <v>8</v>
      </c>
      <c r="B11" s="38" t="s">
        <v>68</v>
      </c>
      <c r="C11" s="38"/>
      <c r="D11" s="38"/>
      <c r="E11" s="38"/>
      <c r="F11" s="38"/>
      <c r="G11" s="38"/>
      <c r="H11" s="38"/>
      <c r="I11" s="38"/>
      <c r="J11" s="39"/>
    </row>
    <row r="12" spans="1:11" ht="38.25" customHeight="1" x14ac:dyDescent="0.25">
      <c r="A12" s="4" t="s">
        <v>9</v>
      </c>
      <c r="B12" s="38" t="s">
        <v>51</v>
      </c>
      <c r="C12" s="38"/>
      <c r="D12" s="38"/>
      <c r="E12" s="38"/>
      <c r="F12" s="38"/>
      <c r="G12" s="38"/>
      <c r="H12" s="38"/>
      <c r="I12" s="38"/>
      <c r="J12" s="39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7.75" customHeight="1" x14ac:dyDescent="0.25">
      <c r="A14" s="4" t="s">
        <v>11</v>
      </c>
      <c r="B14" s="28">
        <v>4</v>
      </c>
      <c r="C14" s="90" t="str">
        <f>IFERROR(VLOOKUP(B14,'[1]Validacion datos'!A2:B5,2,FALSE),"")</f>
        <v>DESARROLLO SOSTENIBLE</v>
      </c>
      <c r="D14" s="91"/>
      <c r="E14" s="91"/>
      <c r="F14" s="91"/>
      <c r="G14" s="91"/>
      <c r="H14" s="91"/>
      <c r="I14" s="91"/>
      <c r="J14" s="92"/>
    </row>
    <row r="15" spans="1:11" ht="26.25" customHeight="1" x14ac:dyDescent="0.25">
      <c r="A15" s="4" t="s">
        <v>12</v>
      </c>
      <c r="B15" s="7">
        <v>4.0999999999999996</v>
      </c>
      <c r="C15" s="72" t="str">
        <f>IFERROR(VLOOKUP(B15,'[1]Validacion datos'!A8:B26,2,FALSE),"")</f>
        <v>Manejo sostenible del medio ambiente</v>
      </c>
      <c r="D15" s="72"/>
      <c r="E15" s="72"/>
      <c r="F15" s="72"/>
      <c r="G15" s="72"/>
      <c r="H15" s="72"/>
      <c r="I15" s="72"/>
      <c r="J15" s="72"/>
    </row>
    <row r="16" spans="1:11" ht="24.75" customHeight="1" x14ac:dyDescent="0.25">
      <c r="A16" s="4" t="s">
        <v>13</v>
      </c>
      <c r="B16" s="8" t="s">
        <v>52</v>
      </c>
      <c r="C16" s="71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71"/>
      <c r="E16" s="71"/>
      <c r="F16" s="71"/>
      <c r="G16" s="71"/>
      <c r="H16" s="71"/>
      <c r="I16" s="71"/>
      <c r="J16" s="71"/>
    </row>
    <row r="17" spans="1:11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23.25" customHeight="1" x14ac:dyDescent="0.25">
      <c r="A18" s="4" t="s">
        <v>15</v>
      </c>
      <c r="B18" s="38" t="s">
        <v>53</v>
      </c>
      <c r="C18" s="38"/>
      <c r="D18" s="38"/>
      <c r="E18" s="38"/>
      <c r="F18" s="38"/>
      <c r="G18" s="38"/>
      <c r="H18" s="38"/>
      <c r="I18" s="38"/>
      <c r="J18" s="39"/>
    </row>
    <row r="19" spans="1:11" ht="66.75" customHeight="1" x14ac:dyDescent="0.25">
      <c r="A19" s="9" t="s">
        <v>16</v>
      </c>
      <c r="B19" s="38" t="s">
        <v>54</v>
      </c>
      <c r="C19" s="38"/>
      <c r="D19" s="38"/>
      <c r="E19" s="38"/>
      <c r="F19" s="38"/>
      <c r="G19" s="38"/>
      <c r="H19" s="38"/>
      <c r="I19" s="38"/>
      <c r="J19" s="39"/>
    </row>
    <row r="20" spans="1:11" ht="24.75" customHeight="1" x14ac:dyDescent="0.25">
      <c r="A20" s="9" t="s">
        <v>17</v>
      </c>
      <c r="B20" s="38" t="s">
        <v>55</v>
      </c>
      <c r="C20" s="38"/>
      <c r="D20" s="38"/>
      <c r="E20" s="38"/>
      <c r="F20" s="38"/>
      <c r="G20" s="38"/>
      <c r="H20" s="38"/>
      <c r="I20" s="38"/>
      <c r="J20" s="39"/>
    </row>
    <row r="21" spans="1:11" ht="35.25" customHeight="1" x14ac:dyDescent="0.25">
      <c r="A21" s="9" t="s">
        <v>38</v>
      </c>
      <c r="B21" s="38" t="s">
        <v>62</v>
      </c>
      <c r="C21" s="38"/>
      <c r="D21" s="38"/>
      <c r="E21" s="38"/>
      <c r="F21" s="38"/>
      <c r="G21" s="38"/>
      <c r="H21" s="38"/>
      <c r="I21" s="38"/>
      <c r="J21" s="39"/>
      <c r="K21" s="1"/>
    </row>
    <row r="22" spans="1:11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54" t="s">
        <v>19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66" t="s">
        <v>20</v>
      </c>
      <c r="B24" s="67"/>
      <c r="C24" s="68" t="s">
        <v>21</v>
      </c>
      <c r="D24" s="70"/>
      <c r="E24" s="70"/>
      <c r="F24" s="70" t="s">
        <v>22</v>
      </c>
      <c r="G24" s="70"/>
      <c r="H24" s="67"/>
      <c r="I24" s="68" t="s">
        <v>23</v>
      </c>
      <c r="J24" s="69"/>
    </row>
    <row r="25" spans="1:11" x14ac:dyDescent="0.25">
      <c r="A25" s="57">
        <v>115000000</v>
      </c>
      <c r="B25" s="58"/>
      <c r="C25" s="64">
        <v>117655832.22</v>
      </c>
      <c r="D25" s="65"/>
      <c r="E25" s="58"/>
      <c r="F25" s="64">
        <v>46639463.640000001</v>
      </c>
      <c r="G25" s="65"/>
      <c r="H25" s="58"/>
      <c r="I25" s="59">
        <f>+F25/C25</f>
        <v>0.39640587941948097</v>
      </c>
      <c r="J25" s="60"/>
    </row>
    <row r="26" spans="1:11" ht="15.75" x14ac:dyDescent="0.25">
      <c r="A26" s="54" t="s">
        <v>24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5"/>
      <c r="B27"/>
      <c r="C27" s="61" t="s">
        <v>48</v>
      </c>
      <c r="D27" s="62"/>
      <c r="E27" s="61" t="s">
        <v>64</v>
      </c>
      <c r="F27" s="62"/>
      <c r="G27" s="61" t="s">
        <v>63</v>
      </c>
      <c r="H27" s="61"/>
      <c r="I27" s="61" t="s">
        <v>25</v>
      </c>
      <c r="J27" s="63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55.5" customHeight="1" x14ac:dyDescent="0.25">
      <c r="A29" s="13" t="s">
        <v>56</v>
      </c>
      <c r="B29" s="34" t="s">
        <v>58</v>
      </c>
      <c r="C29" s="14">
        <v>67</v>
      </c>
      <c r="D29" s="15">
        <v>24180740</v>
      </c>
      <c r="E29" s="14">
        <v>23</v>
      </c>
      <c r="F29" s="15">
        <v>5000000</v>
      </c>
      <c r="G29" s="16">
        <v>25</v>
      </c>
      <c r="H29" s="15">
        <v>5422993.5700000003</v>
      </c>
      <c r="I29" s="17">
        <f>IF(G29&gt;0,G29/C29,0)</f>
        <v>0.37313432835820898</v>
      </c>
      <c r="J29" s="18">
        <f>IF(H29&gt;0,H29/D29,0)</f>
        <v>0.22426913196204915</v>
      </c>
    </row>
    <row r="30" spans="1:11" ht="36.75" customHeight="1" x14ac:dyDescent="0.25">
      <c r="A30" s="19" t="s">
        <v>57</v>
      </c>
      <c r="B30" s="34" t="s">
        <v>59</v>
      </c>
      <c r="C30" s="20">
        <v>2680</v>
      </c>
      <c r="D30" s="21">
        <v>8508918</v>
      </c>
      <c r="E30" s="14">
        <v>926</v>
      </c>
      <c r="F30" s="21">
        <v>2000000</v>
      </c>
      <c r="G30" s="22">
        <v>564</v>
      </c>
      <c r="H30" s="21">
        <v>1919803.7</v>
      </c>
      <c r="I30" s="17">
        <f>IF(G30&gt;0,G30/C30,0)</f>
        <v>0.21044776119402986</v>
      </c>
      <c r="J30" s="18">
        <f>IF(H30&gt;0,H30/D30,0)</f>
        <v>0.2256225409623174</v>
      </c>
    </row>
    <row r="31" spans="1:11" ht="15.75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1" ht="15.75" x14ac:dyDescent="0.25">
      <c r="A32" s="54" t="s">
        <v>29</v>
      </c>
      <c r="B32" s="55"/>
      <c r="C32" s="55"/>
      <c r="D32" s="55"/>
      <c r="E32" s="55"/>
      <c r="F32" s="55"/>
      <c r="G32" s="55"/>
      <c r="H32" s="55"/>
      <c r="I32" s="55"/>
      <c r="J32" s="56"/>
      <c r="K32" s="1"/>
    </row>
    <row r="33" spans="1:11" x14ac:dyDescent="0.25">
      <c r="A33" s="23" t="s">
        <v>30</v>
      </c>
      <c r="B33" s="40" t="s">
        <v>56</v>
      </c>
      <c r="C33" s="38"/>
      <c r="D33" s="38"/>
      <c r="E33" s="38"/>
      <c r="F33" s="38"/>
      <c r="G33" s="38"/>
      <c r="H33" s="38"/>
      <c r="I33" s="38"/>
      <c r="J33" s="39"/>
    </row>
    <row r="34" spans="1:11" ht="21" customHeight="1" x14ac:dyDescent="0.25">
      <c r="A34" s="23" t="s">
        <v>31</v>
      </c>
      <c r="B34" s="38" t="s">
        <v>60</v>
      </c>
      <c r="C34" s="38"/>
      <c r="D34" s="38"/>
      <c r="E34" s="38"/>
      <c r="F34" s="38"/>
      <c r="G34" s="38"/>
      <c r="H34" s="38"/>
      <c r="I34" s="38"/>
      <c r="J34" s="39"/>
    </row>
    <row r="35" spans="1:11" ht="53.25" customHeight="1" x14ac:dyDescent="0.25">
      <c r="A35" s="23" t="s">
        <v>32</v>
      </c>
      <c r="B35" s="38" t="s">
        <v>69</v>
      </c>
      <c r="C35" s="38"/>
      <c r="D35" s="38"/>
      <c r="E35" s="38"/>
      <c r="F35" s="38"/>
      <c r="G35" s="38"/>
      <c r="H35" s="38"/>
      <c r="I35" s="38"/>
      <c r="J35" s="39"/>
    </row>
    <row r="36" spans="1:11" ht="28.5" customHeight="1" x14ac:dyDescent="0.25">
      <c r="A36" s="23" t="s">
        <v>33</v>
      </c>
      <c r="B36" s="38" t="s">
        <v>66</v>
      </c>
      <c r="C36" s="38"/>
      <c r="D36" s="38"/>
      <c r="E36" s="38"/>
      <c r="F36" s="38"/>
      <c r="G36" s="38"/>
      <c r="H36" s="38"/>
      <c r="I36" s="38"/>
      <c r="J36" s="39"/>
    </row>
    <row r="37" spans="1:11" ht="11.25" customHeight="1" x14ac:dyDescent="0.25">
      <c r="A37" s="23"/>
      <c r="B37" s="32"/>
      <c r="C37" s="32"/>
      <c r="D37" s="32"/>
      <c r="E37" s="32"/>
      <c r="F37" s="32"/>
      <c r="G37" s="32"/>
      <c r="H37" s="32"/>
      <c r="I37" s="32"/>
      <c r="J37" s="33"/>
    </row>
    <row r="38" spans="1:11" x14ac:dyDescent="0.25">
      <c r="A38" s="23" t="s">
        <v>30</v>
      </c>
      <c r="B38" s="40" t="s">
        <v>57</v>
      </c>
      <c r="C38" s="38"/>
      <c r="D38" s="38"/>
      <c r="E38" s="38"/>
      <c r="F38" s="38"/>
      <c r="G38" s="38"/>
      <c r="H38" s="38"/>
      <c r="I38" s="38"/>
      <c r="J38" s="39"/>
    </row>
    <row r="39" spans="1:11" x14ac:dyDescent="0.25">
      <c r="A39" s="23" t="s">
        <v>31</v>
      </c>
      <c r="B39" s="38" t="s">
        <v>61</v>
      </c>
      <c r="C39" s="38"/>
      <c r="D39" s="38"/>
      <c r="E39" s="38"/>
      <c r="F39" s="38"/>
      <c r="G39" s="38"/>
      <c r="H39" s="38"/>
      <c r="I39" s="38"/>
      <c r="J39" s="39"/>
    </row>
    <row r="40" spans="1:11" ht="63.75" customHeight="1" x14ac:dyDescent="0.25">
      <c r="A40" s="23" t="s">
        <v>32</v>
      </c>
      <c r="B40" s="38" t="s">
        <v>70</v>
      </c>
      <c r="C40" s="38"/>
      <c r="D40" s="38"/>
      <c r="E40" s="38"/>
      <c r="F40" s="38"/>
      <c r="G40" s="38"/>
      <c r="H40" s="38"/>
      <c r="I40" s="38"/>
      <c r="J40" s="39"/>
    </row>
    <row r="41" spans="1:11" ht="26.25" customHeight="1" x14ac:dyDescent="0.25">
      <c r="A41" s="23" t="s">
        <v>33</v>
      </c>
      <c r="B41" s="38" t="s">
        <v>67</v>
      </c>
      <c r="C41" s="38"/>
      <c r="D41" s="38"/>
      <c r="E41" s="38"/>
      <c r="F41" s="38"/>
      <c r="G41" s="38"/>
      <c r="H41" s="38"/>
      <c r="I41" s="38"/>
      <c r="J41" s="39"/>
    </row>
    <row r="42" spans="1:11" ht="11.25" customHeight="1" x14ac:dyDescent="0.25">
      <c r="A42" s="23"/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15.75" x14ac:dyDescent="0.25">
      <c r="A43" s="41" t="s">
        <v>34</v>
      </c>
      <c r="B43" s="42"/>
      <c r="C43" s="42"/>
      <c r="D43" s="42"/>
      <c r="E43" s="42"/>
      <c r="F43" s="42"/>
      <c r="G43" s="42"/>
      <c r="H43" s="42"/>
      <c r="I43" s="42"/>
      <c r="J43" s="43"/>
    </row>
    <row r="44" spans="1:11" ht="15.75" x14ac:dyDescent="0.25">
      <c r="A44" s="44" t="s">
        <v>35</v>
      </c>
      <c r="B44" s="45"/>
      <c r="C44" s="45"/>
      <c r="D44" s="45"/>
      <c r="E44" s="45"/>
      <c r="F44" s="45"/>
      <c r="G44" s="45"/>
      <c r="H44" s="45"/>
      <c r="I44" s="45"/>
      <c r="J44" s="46"/>
      <c r="K44" s="1"/>
    </row>
    <row r="45" spans="1:11" ht="30" customHeight="1" x14ac:dyDescent="0.25">
      <c r="A45" s="47" t="s">
        <v>65</v>
      </c>
      <c r="B45" s="48"/>
      <c r="C45" s="48"/>
      <c r="D45" s="48"/>
      <c r="E45" s="48"/>
      <c r="F45" s="48"/>
      <c r="G45" s="48"/>
      <c r="H45" s="48"/>
      <c r="I45" s="48"/>
      <c r="J45" s="49"/>
    </row>
    <row r="46" spans="1:11" ht="12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26.25" customHeight="1" x14ac:dyDescent="0.25">
      <c r="A47" s="50" t="s">
        <v>41</v>
      </c>
      <c r="B47" s="50"/>
      <c r="C47" s="50"/>
      <c r="D47" s="50"/>
      <c r="E47" s="50"/>
      <c r="F47" s="50"/>
      <c r="G47" s="50"/>
      <c r="H47" s="50"/>
      <c r="I47" s="50"/>
      <c r="J47" s="50"/>
    </row>
    <row r="48" spans="1:11" ht="16.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</row>
    <row r="49" spans="1:3" x14ac:dyDescent="0.25">
      <c r="A49" s="35"/>
    </row>
    <row r="51" spans="1:3" x14ac:dyDescent="0.25">
      <c r="C51" s="37" t="s">
        <v>71</v>
      </c>
    </row>
    <row r="52" spans="1:3" x14ac:dyDescent="0.25">
      <c r="C52" s="6" t="s">
        <v>72</v>
      </c>
    </row>
  </sheetData>
  <mergeCells count="52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B41:J41"/>
    <mergeCell ref="B38:J38"/>
    <mergeCell ref="B39:J39"/>
    <mergeCell ref="B40:J40"/>
    <mergeCell ref="A43:J43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7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2023-07-19T18:56:54Z</cp:lastPrinted>
  <dcterms:created xsi:type="dcterms:W3CDTF">2021-03-22T15:50:10Z</dcterms:created>
  <dcterms:modified xsi:type="dcterms:W3CDTF">2023-07-19T18:58:34Z</dcterms:modified>
</cp:coreProperties>
</file>