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reinoso\Desktop\Portal de Transparencia\9_Presupuesto\2_Ejecución del Presupuesto\2024\informe trimestral 2024\Trimestral\datoa abiertos\"/>
    </mc:Choice>
  </mc:AlternateContent>
  <bookViews>
    <workbookView xWindow="0" yWindow="0" windowWidth="7470" windowHeight="267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4" i="1" l="1"/>
  <c r="J30" i="1" l="1"/>
  <c r="I30" i="1"/>
  <c r="J29" i="1"/>
  <c r="I29" i="1"/>
  <c r="C16" i="1"/>
  <c r="C15" i="1"/>
</calcChain>
</file>

<file path=xl/sharedStrings.xml><?xml version="1.0" encoding="utf-8"?>
<sst xmlns="http://schemas.openxmlformats.org/spreadsheetml/2006/main" count="81" uniqueCount="74">
  <si>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</si>
  <si>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</si>
  <si>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</si>
  <si>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</si>
  <si>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</si>
  <si>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</si>
  <si>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</si>
  <si>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</si>
  <si>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</si>
  <si>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</si>
  <si>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</si>
  <si>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</si>
  <si>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</si>
  <si>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</si>
  <si>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</si>
  <si>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</si>
  <si>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</si>
  <si>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</si>
  <si>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</si>
  <si>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</si>
  <si>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</si>
  <si>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</si>
  <si>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</si>
  <si>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</si>
  <si>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</si>
  <si>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</si>
  <si>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</si>
  <si>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</si>
  <si>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</si>
  <si>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</si>
  <si>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</si>
  <si>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</si>
  <si>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</si>
  <si>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</si>
  <si>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</si>
  <si>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</si>
  <si>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</si>
  <si>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</si>
  <si>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</si>
  <si>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</si>
  <si>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</si>
  <si>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</si>
  <si>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</si>
  <si>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</si>
  <si>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</si>
  <si>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</si>
  <si>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</si>
  <si>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</si>
  <si>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</si>
  <si>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5134 ACUARIO NACIONAL</t>
  </si>
  <si>
    <t>01 ACUARIO NACIONAL</t>
  </si>
  <si>
    <t>4.1.1</t>
  </si>
  <si>
    <t>11 Conservación y Exhibición de la Flora y Fauna Acuáticas</t>
  </si>
  <si>
    <t>Por  medio  de  esta  actividad  se  dirigen  y coordinan   los  procesos y acciones para la administración  de los recursos físicos, financieros y la prestación de servicios; con eficiencia y eficacia, de manera que se cumpla a cabalidad con la misión de esta institución y los programas y proyectos incluidos en el plan de trabajo 2017 velando  por  que  los  procesos  de ejecución presupuestal y contables se efectúen con estricto cumplimiento de las disposiciones legislativas vigentes.</t>
  </si>
  <si>
    <t>POBLACION GENERAL, ESCUELAS, COLEGIOS, UNIVERSIDADES Y TURISTAS</t>
  </si>
  <si>
    <t>5828-Conservación de especies acuáticas</t>
  </si>
  <si>
    <t>5830-Educación ambiental sobre la biodiversidad de los recursos acuáticos</t>
  </si>
  <si>
    <t>Cantidad de especies rescatadas, rehabilitadas y liberadas</t>
  </si>
  <si>
    <t>Cantidad de sensibilizaciones</t>
  </si>
  <si>
    <t>Mantener el bienestar de los ecosistemas y biodiversidad costero-marino y dulceacuicola para la gestión en ambiente controlado.</t>
  </si>
  <si>
    <t>Promover contenido de las exhibiciones sobre biodiversidad marina, costera y de agua dulce y sensibilizar sobre cambio climático.</t>
  </si>
  <si>
    <t>Ejecución Trimestral</t>
  </si>
  <si>
    <t>Programación Trimestral</t>
  </si>
  <si>
    <t xml:space="preserve">Aumentar en 16.66% la cantidad de personas sensibilizadas en la conservación de ecosistemas acuáticos, biodiversidad y protección de especies en vía de extinción al 2022 de 60,000 a 70,000 personas al 2024. </t>
  </si>
  <si>
    <t>Ejecucion  Primer Trimestre enero-marzo  de las Metas Físicas-Financieras 2024</t>
  </si>
  <si>
    <t>Se reconocida a nivel nacional e internacional como una institución de conservación, comprometida con la educación ambiental, investigación y recreación, enfocada en la sostenibilidad del medio costero-marino, dulceacuícola y su biodiversidad.</t>
  </si>
  <si>
    <t>Se realizaron 2 rescate y 2 reintroduciones cuyos especimenes ya estaban en condiciones apta para la reintroducción a su habitat natural. y solo se habia programado 1, lo que representa un 22.23% por encima de lo programado en la parte física de la ejecución.  En la parte financiera se ejecutó un 13.79 %  por encima de lo programación debido a que no se contempló con exactitud la carga salarial en este producto.</t>
  </si>
  <si>
    <t>Se logró un 122% de las metas físicas con respecto a la programación trimestral con la realización de:  Se suministraron  3 dietas a los especimenes. 2.-5 evaluaciones medica. 3.- 3 programa de salud. 4.-Se suministraron 5,276 libras de alimentos para los especimenes.  5.-Se realizaron 10 reintroducciones de neonatos a su habitat natural.  6.- Se realizaron 3. rescates de especimenes.  con un ejecución financiera de 106%.</t>
  </si>
  <si>
    <t>1.- se logró un 32% de las metas físicas con la realización de : 1. Dos jornadas de sensibilizacion.   2 .- Adquirieron 69 especimenes. 3 Realizaron 10 mantenimientos menores a las infraestructura.4.-Se realizaron 3 viajes de recoleccion.  5.- Se adquirieron 57 equipos y materiales. 6.- Se realizó un Informe Cientifico; con una ejecución financiera deun 39.18%.</t>
  </si>
  <si>
    <t>Al finalizar el trimestre, 3 adquisiones no fueron realizada y 240 organismos no fueron adquiridos  según programación trimestral por falta de disponibilidad financiera, asimismo metas establecidas para mantenimientos de equipos no fueron ejecutadas porque los equipos no han completados las horas de trabajos requeridos por la remodelación de las exhibiciones, representando un 68% por debajo de meta. En la parte financiera No se ejecutó el 60.82%, debido a que permanece la puerta cerrada al público (ausnecia de ingresos) y la gestión para compensar estos recursos no se habia hecho efectivo hasta finalizar el último mes del trimestre, afectando las adquisicones.</t>
  </si>
  <si>
    <t>Gestionar con anticipación los recursos necesarios para la ejecución de las metas establecidas.</t>
  </si>
  <si>
    <t>Promover la conservación de ecosistemas acuáticos, a traves de exhibiciones, educación y recreación ambiental, investigación, rescate, rehabilitación, reproducción y liberación de especies fomentando su bienestar contribuyendo a la sostenibilidad del medio ambiente.</t>
  </si>
  <si>
    <t>Julio Arias Trinidad</t>
  </si>
  <si>
    <t>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</si>
</sst>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i/>
      <sz val="11"/>
      <color theme="1"/>
      <name val="Calibri"/>
      <family val="2"/>
      <scheme val="minor"/>
    </font>
    <font>
      <sz val="11"/>
      <color theme="1"/>
      <name val="Arial"/>
      <family val="2"/>
    </font>
    <font>
      <b/>
      <sz val="12"/>
      <name val="Calibri"/>
      <family val="2"/>
    </font>
    <font>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165" fontId="17" fillId="0" borderId="27" xfId="0" applyNumberFormat="1" applyFont="1" applyBorder="1" applyAlignment="1" applyProtection="1">
      <alignment horizontal="center" vertical="center" wrapText="1" readingOrder="1"/>
      <protection locked="0"/>
    </xf>
    <xf numFmtId="166" fontId="17" fillId="0" borderId="27" xfId="0" applyNumberFormat="1" applyFont="1" applyBorder="1" applyAlignment="1" applyProtection="1">
      <alignment horizontal="center" vertical="center" wrapText="1" readingOrder="1"/>
      <protection locked="0"/>
    </xf>
    <xf numFmtId="165" fontId="17" fillId="0" borderId="27" xfId="0" applyNumberFormat="1" applyFont="1" applyBorder="1" applyAlignment="1" applyProtection="1">
      <alignment horizontal="center" vertical="center" wrapText="1"/>
      <protection locked="0"/>
    </xf>
    <xf numFmtId="10" fontId="17" fillId="7" borderId="27"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2" xfId="0" applyFont="1" applyBorder="1" applyAlignment="1" applyProtection="1">
      <alignment vertical="top" wrapText="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7" fillId="0" borderId="38" xfId="0" applyNumberFormat="1" applyFont="1" applyFill="1" applyBorder="1" applyAlignment="1">
      <alignment vertical="center" wrapText="1" readingOrder="1"/>
    </xf>
    <xf numFmtId="0" fontId="25" fillId="0" borderId="0" xfId="0" applyFont="1" applyAlignment="1">
      <alignment vertical="center"/>
    </xf>
    <xf numFmtId="0" fontId="19" fillId="0" borderId="0" xfId="0" applyFont="1" applyAlignment="1">
      <alignment horizontal="left"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7"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1"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1" fillId="6" borderId="27"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39" fontId="11" fillId="0" borderId="23" xfId="1" applyNumberFormat="1" applyFont="1" applyFill="1" applyBorder="1" applyAlignment="1" applyProtection="1">
      <alignment horizontal="center" vertical="center" wrapText="1" readingOrder="1"/>
      <protection locked="0"/>
    </xf>
    <xf numFmtId="10" fontId="11" fillId="7" borderId="25" xfId="2" applyNumberFormat="1" applyFont="1" applyFill="1" applyBorder="1" applyAlignment="1" applyProtection="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0" fontId="26" fillId="0" borderId="0" xfId="0" applyFont="1" applyProtection="1">
      <protection locked="0"/>
    </xf>
    <xf numFmtId="0" fontId="27" fillId="0" borderId="0" xfId="0" applyFo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5512</xdr:colOff>
      <xdr:row>0</xdr:row>
      <xdr:rowOff>51026</xdr:rowOff>
    </xdr:from>
    <xdr:ext cx="1192582" cy="70493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5512" y="51026"/>
          <a:ext cx="1192582" cy="70493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zoomScale="112" zoomScaleNormal="112" workbookViewId="0">
      <selection activeCell="J50" sqref="J50"/>
    </sheetView>
  </sheetViews>
  <sheetFormatPr baseColWidth="10" defaultRowHeight="15" x14ac:dyDescent="0.25"/>
  <cols>
    <col min="1" max="1" width="19.7109375" style="6" customWidth="1"/>
    <col min="2" max="10" width="12.7109375" style="6" customWidth="1"/>
    <col min="11" max="11" width="11.42578125" style="6"/>
  </cols>
  <sheetData>
    <row r="1" spans="1:11" ht="21.75" thickBot="1" x14ac:dyDescent="0.3">
      <c r="A1" s="24"/>
      <c r="B1" s="46" t="s">
        <v>64</v>
      </c>
      <c r="C1" s="47"/>
      <c r="D1" s="47"/>
      <c r="E1" s="47"/>
      <c r="F1" s="47"/>
      <c r="G1" s="47"/>
      <c r="H1" s="47"/>
      <c r="I1" s="47"/>
      <c r="J1" s="48"/>
      <c r="K1" s="1"/>
    </row>
    <row r="2" spans="1:11" ht="21.75" thickBot="1" x14ac:dyDescent="0.3">
      <c r="A2" s="25"/>
      <c r="B2" s="49" t="s">
        <v>0</v>
      </c>
      <c r="C2" s="50"/>
      <c r="D2" s="49" t="s">
        <v>1</v>
      </c>
      <c r="E2" s="51"/>
      <c r="F2" s="51"/>
      <c r="G2" s="50"/>
      <c r="H2" s="52"/>
      <c r="I2" s="2" t="s">
        <v>2</v>
      </c>
      <c r="J2" s="3" t="s">
        <v>3</v>
      </c>
      <c r="K2" s="1"/>
    </row>
    <row r="3" spans="1:11" ht="21.75" thickBot="1" x14ac:dyDescent="0.3">
      <c r="A3" s="26"/>
      <c r="B3" s="53" t="s">
        <v>4</v>
      </c>
      <c r="C3" s="54"/>
      <c r="D3" s="53"/>
      <c r="E3" s="54"/>
      <c r="F3" s="54"/>
      <c r="G3" s="54"/>
      <c r="H3" s="55"/>
      <c r="I3" s="29"/>
      <c r="J3" s="30"/>
      <c r="K3" s="1"/>
    </row>
    <row r="4" spans="1:11" ht="9" customHeight="1" x14ac:dyDescent="0.25">
      <c r="A4" s="56"/>
      <c r="B4" s="57"/>
      <c r="C4" s="57"/>
      <c r="D4" s="58"/>
      <c r="E4" s="58"/>
      <c r="F4" s="58"/>
      <c r="G4" s="58"/>
      <c r="H4" s="58"/>
      <c r="I4" s="57"/>
      <c r="J4" s="59"/>
      <c r="K4" s="1"/>
    </row>
    <row r="5" spans="1:11" ht="3" customHeight="1" x14ac:dyDescent="0.25">
      <c r="A5" s="37"/>
      <c r="B5" s="38"/>
      <c r="C5" s="38"/>
      <c r="D5" s="38"/>
      <c r="E5" s="38"/>
      <c r="F5" s="38"/>
      <c r="G5" s="38"/>
      <c r="H5" s="38"/>
      <c r="I5" s="38"/>
      <c r="J5" s="39"/>
      <c r="K5" s="1"/>
    </row>
    <row r="6" spans="1:11" ht="15.75" x14ac:dyDescent="0.25">
      <c r="A6" s="40" t="s">
        <v>5</v>
      </c>
      <c r="B6" s="41"/>
      <c r="C6" s="41"/>
      <c r="D6" s="41"/>
      <c r="E6" s="41"/>
      <c r="F6" s="41"/>
      <c r="G6" s="41"/>
      <c r="H6" s="41"/>
      <c r="I6" s="41"/>
      <c r="J6" s="42"/>
      <c r="K6" s="1"/>
    </row>
    <row r="7" spans="1:11" ht="15.75" x14ac:dyDescent="0.25">
      <c r="A7" s="43" t="s">
        <v>6</v>
      </c>
      <c r="B7" s="44"/>
      <c r="C7" s="44"/>
      <c r="D7" s="44"/>
      <c r="E7" s="44"/>
      <c r="F7" s="44"/>
      <c r="G7" s="44"/>
      <c r="H7" s="44"/>
      <c r="I7" s="44"/>
      <c r="J7" s="45"/>
      <c r="K7" s="1"/>
    </row>
    <row r="8" spans="1:11" x14ac:dyDescent="0.25">
      <c r="A8" s="4" t="s">
        <v>7</v>
      </c>
      <c r="B8" s="60" t="s">
        <v>49</v>
      </c>
      <c r="C8" s="61"/>
      <c r="D8" s="61"/>
      <c r="E8" s="61"/>
      <c r="F8" s="61"/>
      <c r="G8" s="61"/>
      <c r="H8" s="61"/>
      <c r="I8" s="61"/>
      <c r="J8" s="62"/>
      <c r="K8" s="1"/>
    </row>
    <row r="9" spans="1:11" ht="15" customHeight="1" x14ac:dyDescent="0.25">
      <c r="A9" s="27" t="s">
        <v>36</v>
      </c>
      <c r="B9" s="60" t="s">
        <v>50</v>
      </c>
      <c r="C9" s="61"/>
      <c r="D9" s="61"/>
      <c r="E9" s="61"/>
      <c r="F9" s="61"/>
      <c r="G9" s="61"/>
      <c r="H9" s="61"/>
      <c r="I9" s="61"/>
      <c r="J9" s="62"/>
      <c r="K9" s="1"/>
    </row>
    <row r="10" spans="1:11" x14ac:dyDescent="0.25">
      <c r="A10" s="27" t="s">
        <v>37</v>
      </c>
      <c r="B10" s="60" t="s">
        <v>50</v>
      </c>
      <c r="C10" s="61"/>
      <c r="D10" s="61"/>
      <c r="E10" s="61"/>
      <c r="F10" s="61"/>
      <c r="G10" s="61"/>
      <c r="H10" s="61"/>
      <c r="I10" s="61"/>
      <c r="J10" s="62"/>
      <c r="K10" s="1"/>
    </row>
    <row r="11" spans="1:11" ht="48.75" customHeight="1" x14ac:dyDescent="0.25">
      <c r="A11" s="4" t="s">
        <v>8</v>
      </c>
      <c r="B11" s="63" t="s">
        <v>71</v>
      </c>
      <c r="C11" s="63"/>
      <c r="D11" s="63"/>
      <c r="E11" s="63"/>
      <c r="F11" s="63"/>
      <c r="G11" s="63"/>
      <c r="H11" s="63"/>
      <c r="I11" s="63"/>
      <c r="J11" s="64"/>
    </row>
    <row r="12" spans="1:11" ht="38.25" customHeight="1" x14ac:dyDescent="0.25">
      <c r="A12" s="4" t="s">
        <v>9</v>
      </c>
      <c r="B12" s="63" t="s">
        <v>65</v>
      </c>
      <c r="C12" s="63"/>
      <c r="D12" s="63"/>
      <c r="E12" s="63"/>
      <c r="F12" s="63"/>
      <c r="G12" s="63"/>
      <c r="H12" s="63"/>
      <c r="I12" s="63"/>
      <c r="J12" s="64"/>
    </row>
    <row r="13" spans="1:11" ht="15.75" x14ac:dyDescent="0.25">
      <c r="A13" s="40" t="s">
        <v>10</v>
      </c>
      <c r="B13" s="41"/>
      <c r="C13" s="41"/>
      <c r="D13" s="41"/>
      <c r="E13" s="41"/>
      <c r="F13" s="41"/>
      <c r="G13" s="41"/>
      <c r="H13" s="41"/>
      <c r="I13" s="41"/>
      <c r="J13" s="42"/>
    </row>
    <row r="14" spans="1:11" ht="23.25" customHeight="1" x14ac:dyDescent="0.25">
      <c r="A14" s="4" t="s">
        <v>11</v>
      </c>
      <c r="B14" s="28">
        <v>4</v>
      </c>
      <c r="C14" s="65" t="str">
        <f>IFERROR(VLOOKUP(B14,'[1]Validacion datos'!A2:B5,2,FALSE),"")</f>
        <v>DESARROLLO SOSTENIBLE</v>
      </c>
      <c r="D14" s="66"/>
      <c r="E14" s="66"/>
      <c r="F14" s="66"/>
      <c r="G14" s="66"/>
      <c r="H14" s="66"/>
      <c r="I14" s="66"/>
      <c r="J14" s="67"/>
    </row>
    <row r="15" spans="1:11" ht="18" customHeight="1" x14ac:dyDescent="0.25">
      <c r="A15" s="4" t="s">
        <v>12</v>
      </c>
      <c r="B15" s="7">
        <v>4.0999999999999996</v>
      </c>
      <c r="C15" s="36" t="str">
        <f>IFERROR(VLOOKUP(B15,'[1]Validacion datos'!A8:B26,2,FALSE),"")</f>
        <v>Manejo sostenible del medio ambiente</v>
      </c>
      <c r="D15" s="36"/>
      <c r="E15" s="36"/>
      <c r="F15" s="36"/>
      <c r="G15" s="36"/>
      <c r="H15" s="36"/>
      <c r="I15" s="36"/>
      <c r="J15" s="36"/>
    </row>
    <row r="16" spans="1:11" ht="28.5" customHeight="1" x14ac:dyDescent="0.25">
      <c r="A16" s="4" t="s">
        <v>13</v>
      </c>
      <c r="B16" s="8" t="s">
        <v>51</v>
      </c>
      <c r="C16" s="68" t="str">
        <f>IFERROR(VLOOKUP(B16,'[1]Validacion datos'!D8:E64,2,FALSE),"")</f>
        <v>Proteger y usar de forma sostenible los bienes y servicios de los ecosistemas, la bio-diversidad y el patrimonio natural de la nación, incluidos los recursos marinos</v>
      </c>
      <c r="D16" s="68"/>
      <c r="E16" s="68"/>
      <c r="F16" s="68"/>
      <c r="G16" s="68"/>
      <c r="H16" s="68"/>
      <c r="I16" s="68"/>
      <c r="J16" s="68"/>
    </row>
    <row r="17" spans="1:11" ht="15.75" x14ac:dyDescent="0.25">
      <c r="A17" s="40" t="s">
        <v>14</v>
      </c>
      <c r="B17" s="41"/>
      <c r="C17" s="41"/>
      <c r="D17" s="41"/>
      <c r="E17" s="41"/>
      <c r="F17" s="41"/>
      <c r="G17" s="41"/>
      <c r="H17" s="41"/>
      <c r="I17" s="41"/>
      <c r="J17" s="42"/>
    </row>
    <row r="18" spans="1:11" ht="29.25" customHeight="1" x14ac:dyDescent="0.25">
      <c r="A18" s="4" t="s">
        <v>15</v>
      </c>
      <c r="B18" s="63" t="s">
        <v>52</v>
      </c>
      <c r="C18" s="63"/>
      <c r="D18" s="63"/>
      <c r="E18" s="63"/>
      <c r="F18" s="63"/>
      <c r="G18" s="63"/>
      <c r="H18" s="63"/>
      <c r="I18" s="63"/>
      <c r="J18" s="64"/>
    </row>
    <row r="19" spans="1:11" ht="72" customHeight="1" x14ac:dyDescent="0.25">
      <c r="A19" s="9" t="s">
        <v>16</v>
      </c>
      <c r="B19" s="63" t="s">
        <v>53</v>
      </c>
      <c r="C19" s="63"/>
      <c r="D19" s="63"/>
      <c r="E19" s="63"/>
      <c r="F19" s="63"/>
      <c r="G19" s="63"/>
      <c r="H19" s="63"/>
      <c r="I19" s="63"/>
      <c r="J19" s="64"/>
    </row>
    <row r="20" spans="1:11" ht="21.75" customHeight="1" x14ac:dyDescent="0.25">
      <c r="A20" s="9" t="s">
        <v>17</v>
      </c>
      <c r="B20" s="63" t="s">
        <v>54</v>
      </c>
      <c r="C20" s="63"/>
      <c r="D20" s="63"/>
      <c r="E20" s="63"/>
      <c r="F20" s="63"/>
      <c r="G20" s="63"/>
      <c r="H20" s="63"/>
      <c r="I20" s="63"/>
      <c r="J20" s="64"/>
    </row>
    <row r="21" spans="1:11" ht="35.25" customHeight="1" x14ac:dyDescent="0.25">
      <c r="A21" s="9" t="s">
        <v>38</v>
      </c>
      <c r="B21" s="63" t="s">
        <v>63</v>
      </c>
      <c r="C21" s="63"/>
      <c r="D21" s="63"/>
      <c r="E21" s="63"/>
      <c r="F21" s="63"/>
      <c r="G21" s="63"/>
      <c r="H21" s="63"/>
      <c r="I21" s="63"/>
      <c r="J21" s="64"/>
      <c r="K21" s="1"/>
    </row>
    <row r="22" spans="1:11" ht="15.75" x14ac:dyDescent="0.25">
      <c r="A22" s="40" t="s">
        <v>18</v>
      </c>
      <c r="B22" s="41"/>
      <c r="C22" s="41"/>
      <c r="D22" s="41"/>
      <c r="E22" s="41"/>
      <c r="F22" s="41"/>
      <c r="G22" s="41"/>
      <c r="H22" s="41"/>
      <c r="I22" s="41"/>
      <c r="J22" s="42"/>
    </row>
    <row r="23" spans="1:11" ht="15.75" x14ac:dyDescent="0.25">
      <c r="A23" s="43" t="s">
        <v>19</v>
      </c>
      <c r="B23" s="44"/>
      <c r="C23" s="44"/>
      <c r="D23" s="44"/>
      <c r="E23" s="44"/>
      <c r="F23" s="44"/>
      <c r="G23" s="44"/>
      <c r="H23" s="44"/>
      <c r="I23" s="44"/>
      <c r="J23" s="45"/>
      <c r="K23" s="1"/>
    </row>
    <row r="24" spans="1:11" ht="15" customHeight="1" x14ac:dyDescent="0.25">
      <c r="A24" s="69" t="s">
        <v>20</v>
      </c>
      <c r="B24" s="70"/>
      <c r="C24" s="71" t="s">
        <v>21</v>
      </c>
      <c r="D24" s="73"/>
      <c r="E24" s="73"/>
      <c r="F24" s="73" t="s">
        <v>22</v>
      </c>
      <c r="G24" s="73"/>
      <c r="H24" s="70"/>
      <c r="I24" s="71" t="s">
        <v>23</v>
      </c>
      <c r="J24" s="72"/>
    </row>
    <row r="25" spans="1:11" x14ac:dyDescent="0.25">
      <c r="A25" s="88">
        <v>131500000</v>
      </c>
      <c r="B25" s="78"/>
      <c r="C25" s="76">
        <v>137018968.06</v>
      </c>
      <c r="D25" s="77"/>
      <c r="E25" s="78"/>
      <c r="F25" s="76">
        <v>20187668.27</v>
      </c>
      <c r="G25" s="77"/>
      <c r="H25" s="78"/>
      <c r="I25" s="89">
        <f>+F25/C25</f>
        <v>0.14733484389664875</v>
      </c>
      <c r="J25" s="90"/>
    </row>
    <row r="26" spans="1:11" ht="15.75" x14ac:dyDescent="0.25">
      <c r="A26" s="43" t="s">
        <v>24</v>
      </c>
      <c r="B26" s="44"/>
      <c r="C26" s="44"/>
      <c r="D26" s="44"/>
      <c r="E26" s="44"/>
      <c r="F26" s="44"/>
      <c r="G26" s="44"/>
      <c r="H26" s="44"/>
      <c r="I26" s="44"/>
      <c r="J26" s="45"/>
      <c r="K26" s="1"/>
    </row>
    <row r="27" spans="1:11" x14ac:dyDescent="0.25">
      <c r="A27" s="5"/>
      <c r="B27"/>
      <c r="C27" s="74" t="s">
        <v>48</v>
      </c>
      <c r="D27" s="79"/>
      <c r="E27" s="74" t="s">
        <v>62</v>
      </c>
      <c r="F27" s="79"/>
      <c r="G27" s="74" t="s">
        <v>61</v>
      </c>
      <c r="H27" s="74"/>
      <c r="I27" s="74" t="s">
        <v>25</v>
      </c>
      <c r="J27" s="75"/>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60" x14ac:dyDescent="0.25">
      <c r="A29" s="13" t="s">
        <v>55</v>
      </c>
      <c r="B29" s="33" t="s">
        <v>57</v>
      </c>
      <c r="C29" s="14">
        <v>78</v>
      </c>
      <c r="D29" s="15">
        <v>26126031</v>
      </c>
      <c r="E29" s="14">
        <v>9</v>
      </c>
      <c r="F29" s="15">
        <v>5000000</v>
      </c>
      <c r="G29" s="16">
        <v>11</v>
      </c>
      <c r="H29" s="15">
        <v>5689328.6500000004</v>
      </c>
      <c r="I29" s="17">
        <f>IF(G29&gt;0,G29/C29,0)</f>
        <v>0.14102564102564102</v>
      </c>
      <c r="J29" s="18">
        <f>IF(H29&gt;0,H29/D29,0)</f>
        <v>0.21776475156138336</v>
      </c>
    </row>
    <row r="30" spans="1:11" ht="37.5" customHeight="1" x14ac:dyDescent="0.25">
      <c r="A30" s="19" t="s">
        <v>56</v>
      </c>
      <c r="B30" s="33" t="s">
        <v>58</v>
      </c>
      <c r="C30" s="20">
        <v>4363</v>
      </c>
      <c r="D30" s="21">
        <v>30598902</v>
      </c>
      <c r="E30" s="14">
        <v>445</v>
      </c>
      <c r="F30" s="21">
        <v>3500000</v>
      </c>
      <c r="G30" s="22">
        <v>142</v>
      </c>
      <c r="H30" s="21">
        <v>1371451.94</v>
      </c>
      <c r="I30" s="17">
        <f>IF(G30&gt;0,G30/C30,0)</f>
        <v>3.2546413018565208E-2</v>
      </c>
      <c r="J30" s="18">
        <f>IF(H30&gt;0,H30/D30,0)</f>
        <v>4.4820299107464705E-2</v>
      </c>
    </row>
    <row r="31" spans="1:11" ht="15.75" x14ac:dyDescent="0.25">
      <c r="A31" s="40" t="s">
        <v>28</v>
      </c>
      <c r="B31" s="41"/>
      <c r="C31" s="41"/>
      <c r="D31" s="41"/>
      <c r="E31" s="41"/>
      <c r="F31" s="41"/>
      <c r="G31" s="41"/>
      <c r="H31" s="41"/>
      <c r="I31" s="41"/>
      <c r="J31" s="42"/>
    </row>
    <row r="32" spans="1:11" ht="15.75" x14ac:dyDescent="0.25">
      <c r="A32" s="43" t="s">
        <v>29</v>
      </c>
      <c r="B32" s="44"/>
      <c r="C32" s="44"/>
      <c r="D32" s="44"/>
      <c r="E32" s="44"/>
      <c r="F32" s="44"/>
      <c r="G32" s="44"/>
      <c r="H32" s="44"/>
      <c r="I32" s="44"/>
      <c r="J32" s="45"/>
      <c r="K32" s="1"/>
    </row>
    <row r="33" spans="1:11" x14ac:dyDescent="0.25">
      <c r="A33" s="23" t="s">
        <v>30</v>
      </c>
      <c r="B33" s="87" t="s">
        <v>55</v>
      </c>
      <c r="C33" s="63"/>
      <c r="D33" s="63"/>
      <c r="E33" s="63"/>
      <c r="F33" s="63"/>
      <c r="G33" s="63"/>
      <c r="H33" s="63"/>
      <c r="I33" s="63"/>
      <c r="J33" s="64"/>
    </row>
    <row r="34" spans="1:11" ht="30" x14ac:dyDescent="0.25">
      <c r="A34" s="23" t="s">
        <v>31</v>
      </c>
      <c r="B34" s="63" t="s">
        <v>59</v>
      </c>
      <c r="C34" s="63"/>
      <c r="D34" s="63"/>
      <c r="E34" s="63"/>
      <c r="F34" s="63"/>
      <c r="G34" s="63"/>
      <c r="H34" s="63"/>
      <c r="I34" s="63"/>
      <c r="J34" s="64"/>
    </row>
    <row r="35" spans="1:11" ht="57.75" customHeight="1" x14ac:dyDescent="0.25">
      <c r="A35" s="23" t="s">
        <v>32</v>
      </c>
      <c r="B35" s="63" t="s">
        <v>67</v>
      </c>
      <c r="C35" s="63"/>
      <c r="D35" s="63"/>
      <c r="E35" s="63"/>
      <c r="F35" s="63"/>
      <c r="G35" s="63"/>
      <c r="H35" s="63"/>
      <c r="I35" s="63"/>
      <c r="J35" s="64"/>
    </row>
    <row r="36" spans="1:11" ht="63" customHeight="1" x14ac:dyDescent="0.25">
      <c r="A36" s="23" t="s">
        <v>33</v>
      </c>
      <c r="B36" s="63" t="s">
        <v>66</v>
      </c>
      <c r="C36" s="63"/>
      <c r="D36" s="63"/>
      <c r="E36" s="63"/>
      <c r="F36" s="63"/>
      <c r="G36" s="63"/>
      <c r="H36" s="63"/>
      <c r="I36" s="63"/>
      <c r="J36" s="64"/>
    </row>
    <row r="37" spans="1:11" hidden="1" x14ac:dyDescent="0.25">
      <c r="A37" s="23"/>
      <c r="B37" s="31"/>
      <c r="C37" s="31"/>
      <c r="D37" s="31"/>
      <c r="E37" s="31"/>
      <c r="F37" s="31"/>
      <c r="G37" s="31"/>
      <c r="H37" s="31"/>
      <c r="I37" s="31"/>
      <c r="J37" s="32"/>
    </row>
    <row r="38" spans="1:11" x14ac:dyDescent="0.25">
      <c r="A38" s="23" t="s">
        <v>30</v>
      </c>
      <c r="B38" s="87" t="s">
        <v>56</v>
      </c>
      <c r="C38" s="63"/>
      <c r="D38" s="63"/>
      <c r="E38" s="63"/>
      <c r="F38" s="63"/>
      <c r="G38" s="63"/>
      <c r="H38" s="63"/>
      <c r="I38" s="63"/>
      <c r="J38" s="64"/>
    </row>
    <row r="39" spans="1:11" ht="30" x14ac:dyDescent="0.25">
      <c r="A39" s="23" t="s">
        <v>31</v>
      </c>
      <c r="B39" s="63" t="s">
        <v>60</v>
      </c>
      <c r="C39" s="63"/>
      <c r="D39" s="63"/>
      <c r="E39" s="63"/>
      <c r="F39" s="63"/>
      <c r="G39" s="63"/>
      <c r="H39" s="63"/>
      <c r="I39" s="63"/>
      <c r="J39" s="64"/>
    </row>
    <row r="40" spans="1:11" ht="52.5" customHeight="1" x14ac:dyDescent="0.25">
      <c r="A40" s="23" t="s">
        <v>32</v>
      </c>
      <c r="B40" s="63" t="s">
        <v>68</v>
      </c>
      <c r="C40" s="63"/>
      <c r="D40" s="63"/>
      <c r="E40" s="63"/>
      <c r="F40" s="63"/>
      <c r="G40" s="63"/>
      <c r="H40" s="63"/>
      <c r="I40" s="63"/>
      <c r="J40" s="64"/>
    </row>
    <row r="41" spans="1:11" ht="75" customHeight="1" x14ac:dyDescent="0.25">
      <c r="A41" s="23" t="s">
        <v>33</v>
      </c>
      <c r="B41" s="63" t="s">
        <v>69</v>
      </c>
      <c r="C41" s="63"/>
      <c r="D41" s="63"/>
      <c r="E41" s="63"/>
      <c r="F41" s="63"/>
      <c r="G41" s="63"/>
      <c r="H41" s="63"/>
      <c r="I41" s="63"/>
      <c r="J41" s="64"/>
    </row>
    <row r="42" spans="1:11" hidden="1" x14ac:dyDescent="0.25">
      <c r="A42" s="23"/>
      <c r="B42" s="31"/>
      <c r="C42" s="31"/>
      <c r="D42" s="31"/>
      <c r="E42" s="31"/>
      <c r="F42" s="31"/>
      <c r="G42" s="31"/>
      <c r="H42" s="31"/>
      <c r="I42" s="31"/>
      <c r="J42" s="32"/>
    </row>
    <row r="43" spans="1:11" ht="15.75" x14ac:dyDescent="0.25">
      <c r="A43" s="40" t="s">
        <v>34</v>
      </c>
      <c r="B43" s="41"/>
      <c r="C43" s="41"/>
      <c r="D43" s="41"/>
      <c r="E43" s="41"/>
      <c r="F43" s="41"/>
      <c r="G43" s="41"/>
      <c r="H43" s="41"/>
      <c r="I43" s="41"/>
      <c r="J43" s="42"/>
    </row>
    <row r="44" spans="1:11" ht="15.75" x14ac:dyDescent="0.25">
      <c r="A44" s="80" t="s">
        <v>35</v>
      </c>
      <c r="B44" s="81"/>
      <c r="C44" s="81"/>
      <c r="D44" s="81"/>
      <c r="E44" s="81"/>
      <c r="F44" s="81"/>
      <c r="G44" s="81"/>
      <c r="H44" s="81"/>
      <c r="I44" s="81"/>
      <c r="J44" s="82"/>
      <c r="K44" s="1"/>
    </row>
    <row r="45" spans="1:11" ht="25.5" customHeight="1" x14ac:dyDescent="0.25">
      <c r="A45" s="83" t="s">
        <v>70</v>
      </c>
      <c r="B45" s="84"/>
      <c r="C45" s="84"/>
      <c r="D45" s="84"/>
      <c r="E45" s="84"/>
      <c r="F45" s="84"/>
      <c r="G45" s="84"/>
      <c r="H45" s="84"/>
      <c r="I45" s="84"/>
      <c r="J45" s="85"/>
    </row>
    <row r="46" spans="1:11" ht="25.5" customHeight="1" x14ac:dyDescent="0.25">
      <c r="A46" s="86" t="s">
        <v>41</v>
      </c>
      <c r="B46" s="86"/>
      <c r="C46" s="86"/>
      <c r="D46" s="86"/>
      <c r="E46" s="86"/>
      <c r="F46" s="86"/>
      <c r="G46" s="86"/>
      <c r="H46" s="86"/>
      <c r="I46" s="86"/>
      <c r="J46" s="86"/>
    </row>
    <row r="47" spans="1:11" ht="12" customHeight="1" x14ac:dyDescent="0.25">
      <c r="A47" s="35"/>
      <c r="B47" s="35"/>
      <c r="C47" s="35"/>
      <c r="D47" s="35"/>
      <c r="E47" s="35"/>
      <c r="F47" s="35"/>
      <c r="G47" s="35"/>
      <c r="H47" s="35"/>
      <c r="I47" s="35"/>
      <c r="J47" s="35"/>
    </row>
    <row r="50" spans="1:6" x14ac:dyDescent="0.25">
      <c r="A50" s="34"/>
    </row>
    <row r="51" spans="1:6" ht="15.75" x14ac:dyDescent="0.25">
      <c r="D51" s="91" t="s">
        <v>72</v>
      </c>
      <c r="E51" s="92"/>
      <c r="F51" s="92"/>
    </row>
    <row r="52" spans="1:6" ht="15.75" x14ac:dyDescent="0.25">
      <c r="D52" s="92" t="s">
        <v>73</v>
      </c>
      <c r="E52" s="92"/>
      <c r="F52" s="92"/>
    </row>
  </sheetData>
  <mergeCells count="52">
    <mergeCell ref="B41:J41"/>
    <mergeCell ref="B38:J38"/>
    <mergeCell ref="B39:J39"/>
    <mergeCell ref="B40:J40"/>
    <mergeCell ref="A43:J43"/>
    <mergeCell ref="A44:J44"/>
    <mergeCell ref="A45:J45"/>
    <mergeCell ref="A46:J46"/>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xWindow="657" yWindow="486"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5:J45"/>
    <dataValidation allowBlank="1" showInputMessage="1" showErrorMessage="1" prompt="De existir desvío, explicar razones." sqref="B36:J42"/>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5" orientation="portrait"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Josue Reinoso</cp:lastModifiedBy>
  <cp:lastPrinted>2024-04-17T20:35:41Z</cp:lastPrinted>
  <dcterms:created xsi:type="dcterms:W3CDTF">2021-03-22T15:50:10Z</dcterms:created>
  <dcterms:modified xsi:type="dcterms:W3CDTF">2024-04-17T20:37:12Z</dcterms:modified>
</cp:coreProperties>
</file>