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Informes Semetral Trimestre\Datos Abiertos\"/>
    </mc:Choice>
  </mc:AlternateContent>
  <bookViews>
    <workbookView xWindow="0" yWindow="0" windowWidth="28800" windowHeight="12180"/>
  </bookViews>
  <sheets>
    <sheet name="primer semestre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3" l="1"/>
  <c r="I30" i="3"/>
  <c r="J29" i="3"/>
  <c r="I29" i="3"/>
  <c r="I25" i="3"/>
  <c r="C16" i="3"/>
  <c r="C15" i="3"/>
  <c r="C14" i="3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<sst xmlns="http://schemas.openxmlformats.org/spreadsheetml/2006/main" count="81" uniqueCount="74">
  <si>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</si>
  <si>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</si>
  <si>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</si>
  <si>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</si>
  <si>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</si>
  <si>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</si>
  <si>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</si>
  <si>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</si>
  <si>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</si>
  <si>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</si>
  <si>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</si>
  <si>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</si>
  <si>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</si>
  <si>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</si>
  <si>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</si>
  <si>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</si>
  <si>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</si>
  <si>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</si>
  <si>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</si>
  <si>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</si>
  <si>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</si>
  <si>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</si>
  <si>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</si>
  <si>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</si>
  <si>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</si>
  <si>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</si>
  <si>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</si>
  <si>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</si>
  <si>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</si>
  <si>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</si>
  <si>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</si>
  <si>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</si>
  <si>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</si>
  <si>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</si>
  <si>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</si>
  <si>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</si>
  <si>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</si>
  <si>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</si>
  <si>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</si>
  <si>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</si>
  <si>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</si>
  <si>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</si>
  <si>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</si>
  <si>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</si>
  <si>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</si>
  <si>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</si>
  <si>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</si>
  <si>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</si>
  <si>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</si>
  <si>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</si>
  <si>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</si>
  <si>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</si>
  <si>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</si>
  <si>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</si>
  <si>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</si>
  <si>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</si>
  <si>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</si>
  <si>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</si>
  <si>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</si>
  <si>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</si>
  <si>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 xml:space="preserve">Aumentar en 16.66% la cantidad de personas sensibilizadas en la conservación de ecosistemas acuáticos, biodiversidad y protección de especies en vía de extinción al 2022 de 60,000 a 70,000 personas al 2024. </t>
  </si>
  <si>
    <t>Contemplar el cambio climatico para las proyecciones de rescate y varamiento. Mejorar en la parte financiera la ejecución de los procesos de compras (agilizar).</t>
  </si>
  <si>
    <t>Programación Semestral</t>
  </si>
  <si>
    <t>Ejecución Semestral</t>
  </si>
  <si>
    <t>Ejecucion  Primer Semestre de las Metas Físicas-Financieras 2024</t>
  </si>
  <si>
    <t>1.- Se suministraron  6 dietas a los especimenes. 2.-Se realizaron 10 evaluaciones medica. 3.- Se implementaron  4 programa de salud. 4.-Se suministraron 9826.6 libras de alimentos para los especimenes.  5.-Se realizaron 21 reintroducciones de neonatos a su habitat natural.  6.- Se realizaron 4 rescates nido de tortuga.  7.- Se realizaron 2 informes científico. 8.-  Se realizaron 3 viajes de recolección. 9.- Se rescataron 3 especímenes. 10.-Se modernizó 1 laboratorio.  11.-Se proporcionaron 15 servicios médicos. 12.- Se realizaron 20 estudios de diagnósticos.</t>
  </si>
  <si>
    <t>1.- Se realizaron 4 jornadas de sensibilizacion.   2 .- Adquirieron 210 especimenes. 3 Realizaron 21 mantenimientos menores a las infraestructura. 4.-Se realizaron 4 viajes de recoleccion.  5.- Se adquirieron 169 equipos y materiales. 6.- Se realizó 2 Informe Cientifico.  7.-Se adecuaron y equilibraron 2 exhibiciones. 8.- Se reprodujo 1 organismo. 9.-Se sensibilizaron a 31 estudiantes. 10.-Se modernizó el auditorio.</t>
  </si>
  <si>
    <t>En la parte financiera se ejecutó un 96.38% de lo programado durante el semestre.  En la parte física ejecutamos un 63.88% con relación a lo programado, debido a que tuvimos afectaciones por el cambio climatico impidieron la correcta ocurrencia de los varamientos, apariciones de nidos de tortugas y viaje de rescates y rehabilitación.</t>
  </si>
  <si>
    <t>En la parte financiera se logró un 39.03% debido a que no se ejecutaron la totalidad de los procesos de compras programados.  En la parte física se logró un 22.97% debido a que a disminuciones de los  viajes de recolección, no se realizaron las adquisiciones programadas, ni los mantenimientos para soporte de calidad de vida por la entrega de las exhibiciones a la institución que está a cargo de remozamiento complejo.  Asimismo  no se realizaron los servicios ofrecidos  al ciudadano por el cierre al público en general aún vigente.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</si>
  <si>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</si>
  <si>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</si>
  <si>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2024 velando  por  que  los  procesos  de ejecución presupuestal y contables se efectúen con estricto cumplimiento de las disposiciones legislativas vigentes.</t>
  </si>
  <si>
    <t>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</si>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</sst>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5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7" fillId="0" borderId="38" xfId="0" applyNumberFormat="1" applyFont="1" applyFill="1" applyBorder="1" applyAlignment="1">
      <alignment vertical="center" wrapText="1" readingOrder="1"/>
    </xf>
    <xf numFmtId="0" fontId="24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23" fillId="0" borderId="0" xfId="0" applyFont="1" applyAlignment="1" applyProtection="1">
      <alignment horizontal="left" vertical="center" wrapText="1"/>
      <protection locked="0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0" fontId="19" fillId="0" borderId="0" xfId="0" applyFont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a134" displayName="Tabla134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46" zoomScale="112" zoomScaleNormal="112" workbookViewId="0">
      <selection activeCell="H53" sqref="H53"/>
    </sheetView>
  </sheetViews>
  <sheetFormatPr baseColWidth="10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40" t="s">
        <v>64</v>
      </c>
      <c r="C1" s="41"/>
      <c r="D1" s="41"/>
      <c r="E1" s="41"/>
      <c r="F1" s="41"/>
      <c r="G1" s="41"/>
      <c r="H1" s="41"/>
      <c r="I1" s="41"/>
      <c r="J1" s="42"/>
      <c r="K1" s="1"/>
    </row>
    <row r="2" spans="1:11" ht="21.75" thickBot="1" x14ac:dyDescent="0.3">
      <c r="A2" s="25"/>
      <c r="B2" s="43" t="s">
        <v>0</v>
      </c>
      <c r="C2" s="44"/>
      <c r="D2" s="43" t="s">
        <v>1</v>
      </c>
      <c r="E2" s="45"/>
      <c r="F2" s="45"/>
      <c r="G2" s="44"/>
      <c r="H2" s="46"/>
      <c r="I2" s="2" t="s">
        <v>2</v>
      </c>
      <c r="J2" s="3" t="s">
        <v>3</v>
      </c>
      <c r="K2" s="1"/>
    </row>
    <row r="3" spans="1:11" ht="21.75" thickBot="1" x14ac:dyDescent="0.3">
      <c r="A3" s="26"/>
      <c r="B3" s="47" t="s">
        <v>4</v>
      </c>
      <c r="C3" s="48"/>
      <c r="D3" s="47"/>
      <c r="E3" s="48"/>
      <c r="F3" s="48"/>
      <c r="G3" s="48"/>
      <c r="H3" s="49"/>
      <c r="I3" s="29"/>
      <c r="J3" s="30"/>
      <c r="K3" s="1"/>
    </row>
    <row r="4" spans="1:11" x14ac:dyDescent="0.25">
      <c r="A4" s="36"/>
      <c r="B4" s="37"/>
      <c r="C4" s="37"/>
      <c r="D4" s="38"/>
      <c r="E4" s="38"/>
      <c r="F4" s="38"/>
      <c r="G4" s="38"/>
      <c r="H4" s="38"/>
      <c r="I4" s="37"/>
      <c r="J4" s="39"/>
      <c r="K4" s="1"/>
    </row>
    <row r="5" spans="1:11" ht="3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1"/>
    </row>
    <row r="6" spans="1:11" ht="15.75" x14ac:dyDescent="0.25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25">
      <c r="A8" s="4" t="s">
        <v>7</v>
      </c>
      <c r="B8" s="60" t="s">
        <v>49</v>
      </c>
      <c r="C8" s="61"/>
      <c r="D8" s="61"/>
      <c r="E8" s="61"/>
      <c r="F8" s="61"/>
      <c r="G8" s="61"/>
      <c r="H8" s="61"/>
      <c r="I8" s="61"/>
      <c r="J8" s="62"/>
      <c r="K8" s="1"/>
    </row>
    <row r="9" spans="1:11" ht="15" customHeight="1" x14ac:dyDescent="0.25">
      <c r="A9" s="27" t="s">
        <v>36</v>
      </c>
      <c r="B9" s="60" t="s">
        <v>50</v>
      </c>
      <c r="C9" s="61"/>
      <c r="D9" s="61"/>
      <c r="E9" s="61"/>
      <c r="F9" s="61"/>
      <c r="G9" s="61"/>
      <c r="H9" s="61"/>
      <c r="I9" s="61"/>
      <c r="J9" s="62"/>
      <c r="K9" s="1"/>
    </row>
    <row r="10" spans="1:11" x14ac:dyDescent="0.25">
      <c r="A10" s="27" t="s">
        <v>37</v>
      </c>
      <c r="B10" s="60" t="s">
        <v>50</v>
      </c>
      <c r="C10" s="61"/>
      <c r="D10" s="61"/>
      <c r="E10" s="61"/>
      <c r="F10" s="61"/>
      <c r="G10" s="61"/>
      <c r="H10" s="61"/>
      <c r="I10" s="61"/>
      <c r="J10" s="62"/>
      <c r="K10" s="1"/>
    </row>
    <row r="11" spans="1:11" ht="48.75" customHeight="1" x14ac:dyDescent="0.25">
      <c r="A11" s="4" t="s">
        <v>8</v>
      </c>
      <c r="B11" s="63" t="s">
        <v>69</v>
      </c>
      <c r="C11" s="63"/>
      <c r="D11" s="63"/>
      <c r="E11" s="63"/>
      <c r="F11" s="63"/>
      <c r="G11" s="63"/>
      <c r="H11" s="63"/>
      <c r="I11" s="63"/>
      <c r="J11" s="64"/>
    </row>
    <row r="12" spans="1:11" ht="38.25" customHeight="1" x14ac:dyDescent="0.25">
      <c r="A12" s="4" t="s">
        <v>9</v>
      </c>
      <c r="B12" s="63" t="s">
        <v>70</v>
      </c>
      <c r="C12" s="63"/>
      <c r="D12" s="63"/>
      <c r="E12" s="63"/>
      <c r="F12" s="63"/>
      <c r="G12" s="63"/>
      <c r="H12" s="63"/>
      <c r="I12" s="63"/>
      <c r="J12" s="64"/>
    </row>
    <row r="13" spans="1:11" ht="15.75" x14ac:dyDescent="0.25">
      <c r="A13" s="54" t="s">
        <v>10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1" ht="27.75" customHeight="1" x14ac:dyDescent="0.25">
      <c r="A14" s="4" t="s">
        <v>11</v>
      </c>
      <c r="B14" s="35">
        <v>4</v>
      </c>
      <c r="C14" s="65" t="str">
        <f>IFERROR(VLOOKUP(B14,'[1]Validacion datos'!A2:B5,2,FALSE),"")</f>
        <v>DESARROLLO SOSTENIBLE</v>
      </c>
      <c r="D14" s="66"/>
      <c r="E14" s="66"/>
      <c r="F14" s="66"/>
      <c r="G14" s="66"/>
      <c r="H14" s="66"/>
      <c r="I14" s="66"/>
      <c r="J14" s="67"/>
    </row>
    <row r="15" spans="1:11" ht="26.25" customHeight="1" x14ac:dyDescent="0.25">
      <c r="A15" s="4" t="s">
        <v>12</v>
      </c>
      <c r="B15" s="7">
        <v>4.0999999999999996</v>
      </c>
      <c r="C15" s="68" t="str">
        <f>IFERROR(VLOOKUP(B15,'[1]Validacion datos'!A8:B26,2,FALSE),"")</f>
        <v>Manejo sostenible del medio ambiente</v>
      </c>
      <c r="D15" s="68"/>
      <c r="E15" s="68"/>
      <c r="F15" s="68"/>
      <c r="G15" s="68"/>
      <c r="H15" s="68"/>
      <c r="I15" s="68"/>
      <c r="J15" s="68"/>
    </row>
    <row r="16" spans="1:11" ht="24.75" customHeight="1" x14ac:dyDescent="0.25">
      <c r="A16" s="4" t="s">
        <v>13</v>
      </c>
      <c r="B16" s="8" t="s">
        <v>51</v>
      </c>
      <c r="C16" s="50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50"/>
      <c r="E16" s="50"/>
      <c r="F16" s="50"/>
      <c r="G16" s="50"/>
      <c r="H16" s="50"/>
      <c r="I16" s="50"/>
      <c r="J16" s="50"/>
    </row>
    <row r="17" spans="1:11" ht="15.75" x14ac:dyDescent="0.25">
      <c r="A17" s="54" t="s">
        <v>14</v>
      </c>
      <c r="B17" s="55"/>
      <c r="C17" s="55"/>
      <c r="D17" s="55"/>
      <c r="E17" s="55"/>
      <c r="F17" s="55"/>
      <c r="G17" s="55"/>
      <c r="H17" s="55"/>
      <c r="I17" s="55"/>
      <c r="J17" s="56"/>
    </row>
    <row r="18" spans="1:11" ht="29.25" customHeight="1" x14ac:dyDescent="0.25">
      <c r="A18" s="4" t="s">
        <v>15</v>
      </c>
      <c r="B18" s="75" t="s">
        <v>52</v>
      </c>
      <c r="C18" s="75"/>
      <c r="D18" s="75"/>
      <c r="E18" s="75"/>
      <c r="F18" s="75"/>
      <c r="G18" s="75"/>
      <c r="H18" s="75"/>
      <c r="I18" s="75"/>
      <c r="J18" s="76"/>
    </row>
    <row r="19" spans="1:11" ht="76.5" customHeight="1" x14ac:dyDescent="0.25">
      <c r="A19" s="9" t="s">
        <v>16</v>
      </c>
      <c r="B19" s="75" t="s">
        <v>71</v>
      </c>
      <c r="C19" s="75"/>
      <c r="D19" s="75"/>
      <c r="E19" s="75"/>
      <c r="F19" s="75"/>
      <c r="G19" s="75"/>
      <c r="H19" s="75"/>
      <c r="I19" s="75"/>
      <c r="J19" s="76"/>
    </row>
    <row r="20" spans="1:11" ht="34.5" customHeight="1" x14ac:dyDescent="0.25">
      <c r="A20" s="9" t="s">
        <v>17</v>
      </c>
      <c r="B20" s="75" t="s">
        <v>53</v>
      </c>
      <c r="C20" s="75"/>
      <c r="D20" s="75"/>
      <c r="E20" s="75"/>
      <c r="F20" s="75"/>
      <c r="G20" s="75"/>
      <c r="H20" s="75"/>
      <c r="I20" s="75"/>
      <c r="J20" s="76"/>
    </row>
    <row r="21" spans="1:11" ht="35.25" customHeight="1" x14ac:dyDescent="0.25">
      <c r="A21" s="9" t="s">
        <v>38</v>
      </c>
      <c r="B21" s="75" t="s">
        <v>60</v>
      </c>
      <c r="C21" s="75"/>
      <c r="D21" s="75"/>
      <c r="E21" s="75"/>
      <c r="F21" s="75"/>
      <c r="G21" s="75"/>
      <c r="H21" s="75"/>
      <c r="I21" s="75"/>
      <c r="J21" s="76"/>
      <c r="K21" s="1"/>
    </row>
    <row r="22" spans="1:11" ht="15.75" x14ac:dyDescent="0.25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1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t="15" customHeight="1" x14ac:dyDescent="0.25">
      <c r="A24" s="77" t="s">
        <v>20</v>
      </c>
      <c r="B24" s="78"/>
      <c r="C24" s="79" t="s">
        <v>21</v>
      </c>
      <c r="D24" s="80"/>
      <c r="E24" s="80"/>
      <c r="F24" s="80" t="s">
        <v>22</v>
      </c>
      <c r="G24" s="80"/>
      <c r="H24" s="78"/>
      <c r="I24" s="79" t="s">
        <v>23</v>
      </c>
      <c r="J24" s="81"/>
    </row>
    <row r="25" spans="1:11" x14ac:dyDescent="0.25">
      <c r="A25" s="69">
        <v>131500000</v>
      </c>
      <c r="B25" s="70"/>
      <c r="C25" s="71">
        <v>137018968.06</v>
      </c>
      <c r="D25" s="72"/>
      <c r="E25" s="70"/>
      <c r="F25" s="71">
        <v>47930822.520000003</v>
      </c>
      <c r="G25" s="72"/>
      <c r="H25" s="70"/>
      <c r="I25" s="73">
        <f>+F25/C25</f>
        <v>0.34981158593320677</v>
      </c>
      <c r="J25" s="74"/>
    </row>
    <row r="26" spans="1:11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1" x14ac:dyDescent="0.25">
      <c r="A27" s="5"/>
      <c r="B27"/>
      <c r="C27" s="83" t="s">
        <v>48</v>
      </c>
      <c r="D27" s="84"/>
      <c r="E27" s="83" t="s">
        <v>62</v>
      </c>
      <c r="F27" s="84"/>
      <c r="G27" s="83" t="s">
        <v>63</v>
      </c>
      <c r="H27" s="83"/>
      <c r="I27" s="83" t="s">
        <v>25</v>
      </c>
      <c r="J27" s="85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60" x14ac:dyDescent="0.25">
      <c r="A29" s="13" t="s">
        <v>54</v>
      </c>
      <c r="B29" s="31" t="s">
        <v>56</v>
      </c>
      <c r="C29" s="14">
        <v>74</v>
      </c>
      <c r="D29" s="15">
        <v>26126031</v>
      </c>
      <c r="E29" s="14">
        <v>36</v>
      </c>
      <c r="F29" s="15">
        <v>11000000</v>
      </c>
      <c r="G29" s="16">
        <v>23</v>
      </c>
      <c r="H29" s="15">
        <v>10602842.75</v>
      </c>
      <c r="I29" s="17">
        <f>IF(G29&gt;0,G29/C29,0)</f>
        <v>0.3108108108108108</v>
      </c>
      <c r="J29" s="18">
        <f>IF(H29&gt;0,H29/D29,0)</f>
        <v>0.40583442429506417</v>
      </c>
    </row>
    <row r="30" spans="1:11" ht="48" x14ac:dyDescent="0.25">
      <c r="A30" s="19" t="s">
        <v>55</v>
      </c>
      <c r="B30" s="31" t="s">
        <v>57</v>
      </c>
      <c r="C30" s="20">
        <v>5249</v>
      </c>
      <c r="D30" s="21">
        <v>27098902</v>
      </c>
      <c r="E30" s="14">
        <v>1802</v>
      </c>
      <c r="F30" s="21">
        <v>10000000</v>
      </c>
      <c r="G30" s="22">
        <v>414</v>
      </c>
      <c r="H30" s="21">
        <v>3903256.35</v>
      </c>
      <c r="I30" s="17">
        <f>IF(G30&gt;0,G30/C30,0)</f>
        <v>7.8872166126881305E-2</v>
      </c>
      <c r="J30" s="18">
        <f>IF(H30&gt;0,H30/D30,0)</f>
        <v>0.14403743553890117</v>
      </c>
    </row>
    <row r="31" spans="1:11" ht="15.75" x14ac:dyDescent="0.25">
      <c r="A31" s="54" t="s">
        <v>28</v>
      </c>
      <c r="B31" s="55"/>
      <c r="C31" s="55"/>
      <c r="D31" s="55"/>
      <c r="E31" s="55"/>
      <c r="F31" s="55"/>
      <c r="G31" s="55"/>
      <c r="H31" s="55"/>
      <c r="I31" s="55"/>
      <c r="J31" s="56"/>
    </row>
    <row r="32" spans="1:11" ht="15.75" x14ac:dyDescent="0.25">
      <c r="A32" s="57" t="s">
        <v>29</v>
      </c>
      <c r="B32" s="58"/>
      <c r="C32" s="58"/>
      <c r="D32" s="58"/>
      <c r="E32" s="58"/>
      <c r="F32" s="58"/>
      <c r="G32" s="58"/>
      <c r="H32" s="58"/>
      <c r="I32" s="58"/>
      <c r="J32" s="59"/>
      <c r="K32" s="1"/>
    </row>
    <row r="33" spans="1:11" x14ac:dyDescent="0.25">
      <c r="A33" s="23" t="s">
        <v>30</v>
      </c>
      <c r="B33" s="82" t="s">
        <v>54</v>
      </c>
      <c r="C33" s="75"/>
      <c r="D33" s="75"/>
      <c r="E33" s="75"/>
      <c r="F33" s="75"/>
      <c r="G33" s="75"/>
      <c r="H33" s="75"/>
      <c r="I33" s="75"/>
      <c r="J33" s="76"/>
    </row>
    <row r="34" spans="1:11" ht="30" x14ac:dyDescent="0.25">
      <c r="A34" s="23" t="s">
        <v>31</v>
      </c>
      <c r="B34" s="75" t="s">
        <v>58</v>
      </c>
      <c r="C34" s="75"/>
      <c r="D34" s="75"/>
      <c r="E34" s="75"/>
      <c r="F34" s="75"/>
      <c r="G34" s="75"/>
      <c r="H34" s="75"/>
      <c r="I34" s="75"/>
      <c r="J34" s="76"/>
    </row>
    <row r="35" spans="1:11" ht="87.75" customHeight="1" x14ac:dyDescent="0.25">
      <c r="A35" s="23" t="s">
        <v>32</v>
      </c>
      <c r="B35" s="75" t="s">
        <v>65</v>
      </c>
      <c r="C35" s="75"/>
      <c r="D35" s="75"/>
      <c r="E35" s="75"/>
      <c r="F35" s="75"/>
      <c r="G35" s="75"/>
      <c r="H35" s="75"/>
      <c r="I35" s="75"/>
      <c r="J35" s="76"/>
    </row>
    <row r="36" spans="1:11" ht="63.75" customHeight="1" x14ac:dyDescent="0.25">
      <c r="A36" s="23" t="s">
        <v>33</v>
      </c>
      <c r="B36" s="75" t="s">
        <v>67</v>
      </c>
      <c r="C36" s="75"/>
      <c r="D36" s="75"/>
      <c r="E36" s="75"/>
      <c r="F36" s="75"/>
      <c r="G36" s="75"/>
      <c r="H36" s="75"/>
      <c r="I36" s="75"/>
      <c r="J36" s="76"/>
    </row>
    <row r="37" spans="1:11" x14ac:dyDescent="0.25">
      <c r="A37" s="23" t="s">
        <v>30</v>
      </c>
      <c r="B37" s="82" t="s">
        <v>55</v>
      </c>
      <c r="C37" s="75"/>
      <c r="D37" s="75"/>
      <c r="E37" s="75"/>
      <c r="F37" s="75"/>
      <c r="G37" s="75"/>
      <c r="H37" s="75"/>
      <c r="I37" s="75"/>
      <c r="J37" s="76"/>
    </row>
    <row r="38" spans="1:11" ht="30" x14ac:dyDescent="0.25">
      <c r="A38" s="23" t="s">
        <v>31</v>
      </c>
      <c r="B38" s="75" t="s">
        <v>59</v>
      </c>
      <c r="C38" s="75"/>
      <c r="D38" s="75"/>
      <c r="E38" s="75"/>
      <c r="F38" s="75"/>
      <c r="G38" s="75"/>
      <c r="H38" s="75"/>
      <c r="I38" s="75"/>
      <c r="J38" s="76"/>
    </row>
    <row r="39" spans="1:11" ht="62.25" customHeight="1" x14ac:dyDescent="0.25">
      <c r="A39" s="23" t="s">
        <v>32</v>
      </c>
      <c r="B39" s="75" t="s">
        <v>66</v>
      </c>
      <c r="C39" s="75"/>
      <c r="D39" s="75"/>
      <c r="E39" s="75"/>
      <c r="F39" s="75"/>
      <c r="G39" s="75"/>
      <c r="H39" s="75"/>
      <c r="I39" s="75"/>
      <c r="J39" s="76"/>
    </row>
    <row r="40" spans="1:11" ht="75.75" customHeight="1" x14ac:dyDescent="0.25">
      <c r="A40" s="23" t="s">
        <v>33</v>
      </c>
      <c r="B40" s="75" t="s">
        <v>68</v>
      </c>
      <c r="C40" s="75"/>
      <c r="D40" s="75"/>
      <c r="E40" s="75"/>
      <c r="F40" s="75"/>
      <c r="G40" s="75"/>
      <c r="H40" s="75"/>
      <c r="I40" s="75"/>
      <c r="J40" s="76"/>
    </row>
    <row r="41" spans="1:11" x14ac:dyDescent="0.25">
      <c r="A41" s="23"/>
      <c r="B41" s="33"/>
      <c r="C41" s="33"/>
      <c r="D41" s="33"/>
      <c r="E41" s="33"/>
      <c r="F41" s="33"/>
      <c r="G41" s="33"/>
      <c r="H41" s="33"/>
      <c r="I41" s="33"/>
      <c r="J41" s="34"/>
    </row>
    <row r="42" spans="1:11" ht="15.75" x14ac:dyDescent="0.25">
      <c r="A42" s="54" t="s">
        <v>34</v>
      </c>
      <c r="B42" s="55"/>
      <c r="C42" s="55"/>
      <c r="D42" s="55"/>
      <c r="E42" s="55"/>
      <c r="F42" s="55"/>
      <c r="G42" s="55"/>
      <c r="H42" s="55"/>
      <c r="I42" s="55"/>
      <c r="J42" s="56"/>
    </row>
    <row r="43" spans="1:11" ht="15.75" x14ac:dyDescent="0.25">
      <c r="A43" s="87" t="s">
        <v>35</v>
      </c>
      <c r="B43" s="88"/>
      <c r="C43" s="88"/>
      <c r="D43" s="88"/>
      <c r="E43" s="88"/>
      <c r="F43" s="88"/>
      <c r="G43" s="88"/>
      <c r="H43" s="88"/>
      <c r="I43" s="88"/>
      <c r="J43" s="89"/>
      <c r="K43" s="1"/>
    </row>
    <row r="44" spans="1:11" ht="54.75" customHeight="1" x14ac:dyDescent="0.25">
      <c r="A44" s="90" t="s">
        <v>61</v>
      </c>
      <c r="B44" s="91"/>
      <c r="C44" s="91"/>
      <c r="D44" s="91"/>
      <c r="E44" s="91"/>
      <c r="F44" s="91"/>
      <c r="G44" s="91"/>
      <c r="H44" s="91"/>
      <c r="I44" s="91"/>
      <c r="J44" s="92"/>
    </row>
    <row r="45" spans="1:11" ht="27.7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1" ht="30.75" customHeight="1" x14ac:dyDescent="0.25">
      <c r="A46" s="86" t="s">
        <v>41</v>
      </c>
      <c r="B46" s="86"/>
      <c r="C46" s="86"/>
      <c r="D46" s="86"/>
      <c r="E46" s="86"/>
      <c r="F46" s="86"/>
      <c r="G46" s="86"/>
      <c r="H46" s="86"/>
      <c r="I46" s="86"/>
      <c r="J46" s="86"/>
    </row>
    <row r="50" spans="1:5" ht="15.75" x14ac:dyDescent="0.25">
      <c r="A50" s="32"/>
      <c r="C50" s="93" t="s">
        <v>72</v>
      </c>
      <c r="D50" s="94"/>
      <c r="E50" s="94"/>
    </row>
    <row r="51" spans="1:5" ht="15.75" x14ac:dyDescent="0.25">
      <c r="C51" s="94" t="s">
        <v>73</v>
      </c>
      <c r="D51" s="94"/>
      <c r="E51" s="94"/>
    </row>
  </sheetData>
  <mergeCells count="52">
    <mergeCell ref="A46:J46"/>
    <mergeCell ref="B38:J38"/>
    <mergeCell ref="B39:J39"/>
    <mergeCell ref="B40:J40"/>
    <mergeCell ref="A42:J42"/>
    <mergeCell ref="A43:J43"/>
    <mergeCell ref="A44:J44"/>
    <mergeCell ref="B37:J37"/>
    <mergeCell ref="A26:J26"/>
    <mergeCell ref="C27:D27"/>
    <mergeCell ref="E27:F27"/>
    <mergeCell ref="G27:H27"/>
    <mergeCell ref="I27:J27"/>
    <mergeCell ref="A31:J31"/>
    <mergeCell ref="A32:J32"/>
    <mergeCell ref="B33:J33"/>
    <mergeCell ref="B34:J34"/>
    <mergeCell ref="B35:J35"/>
    <mergeCell ref="B36:J36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E28 C28:C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4:J45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De existir desvío, explicar razones." sqref="B36:J41"/>
  </dataValidations>
  <pageMargins left="0.7" right="0.7" top="0.75" bottom="0.75" header="0.3" footer="0.3"/>
  <pageSetup scale="65" orientation="portrait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semestre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2024-07-18T14:16:25Z</cp:lastPrinted>
  <dcterms:created xsi:type="dcterms:W3CDTF">2021-03-22T15:50:10Z</dcterms:created>
  <dcterms:modified xsi:type="dcterms:W3CDTF">2024-07-18T14:17:45Z</dcterms:modified>
</cp:coreProperties>
</file>