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360" windowHeight="7650" activeTab="1"/>
  </bookViews>
  <sheets>
    <sheet name="Plantilla Presupuesto" sheetId="2" r:id="rId1"/>
    <sheet name="Plantilla Ejecución " sheetId="3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6" i="3" l="1"/>
  <c r="I86" i="3" l="1"/>
  <c r="H86" i="3" l="1"/>
  <c r="U8" i="3" l="1"/>
  <c r="V8" i="3" s="1"/>
  <c r="W8" i="3" s="1"/>
  <c r="X8" i="3" s="1"/>
  <c r="Y8" i="3" s="1"/>
  <c r="AA8" i="3" s="1"/>
  <c r="T8" i="3"/>
  <c r="Z7" i="3" l="1"/>
  <c r="AA7" i="3" s="1"/>
</calcChain>
</file>

<file path=xl/sharedStrings.xml><?xml version="1.0" encoding="utf-8"?>
<sst xmlns="http://schemas.openxmlformats.org/spreadsheetml/2006/main" count="197" uniqueCount="116">
  <si>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</si>
  <si>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</si>
  <si>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</si>
  <si>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</si>
  <si>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</si>
  <si>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</si>
  <si>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</si>
  <si>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</si>
  <si>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</si>
  <si>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</si>
  <si>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</si>
  <si>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</si>
  <si>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</si>
  <si>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</si>
  <si>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</si>
  <si>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</si>
  <si>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</si>
  <si>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</si>
  <si>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</si>
  <si>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</si>
  <si>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</si>
  <si>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</si>
  <si>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</si>
  <si>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</si>
  <si>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</si>
  <si>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</si>
  <si>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</si>
  <si>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</si>
  <si>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</si>
  <si>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</si>
  <si>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</si>
  <si>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</si>
  <si>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</si>
  <si>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</si>
  <si>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</si>
  <si>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</si>
  <si>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</si>
  <si>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Presupuesto Aprobado</t>
  </si>
  <si>
    <t>Presupuesto Modificado</t>
  </si>
  <si>
    <t xml:space="preserve">Definición de conceptos: 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</si>
  <si>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</si>
  <si>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</si>
  <si>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</si>
  <si>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</si>
  <si>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</si>
  <si>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</si>
  <si>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</si>
  <si>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</si>
  <si>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</si>
  <si>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</si>
  <si>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</si>
  <si>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</si>
  <si>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</si>
  <si>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</si>
  <si>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</si>
  <si>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</si>
  <si>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</si>
  <si>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</si>
  <si>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</si>
  <si>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</si>
  <si>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</si>
  <si>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</si>
  <si>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</si>
  <si>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</si>
  <si>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</si>
  <si>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</si>
  <si>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</si>
  <si>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</si>
  <si>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</si>
  <si>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</si>
  <si>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</si>
  <si>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</si>
  <si>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</si>
  <si>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</si>
  <si>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</si>
  <si>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</si>
  <si>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</si>
  <si>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</si>
  <si>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</si>
  <si>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</si>
  <si>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</si>
  <si>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</si>
  <si>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</si>
  <si>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</si>
  <si>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</si>
  <si>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</si>
  <si>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</si>
  <si>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</si>
  <si>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</si>
  <si>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</si>
  <si>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</si>
  <si>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</si>
  <si>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</si>
  <si>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</si>
  <si>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Notas:</t>
  </si>
  <si>
    <t>[Nombre Institución]</t>
  </si>
  <si>
    <t>[Ministerio al que está adscrito (si aplica)]</t>
  </si>
  <si>
    <t xml:space="preserve">3. Se presenta la clasificación objetal del gasto al nivel de cuenta. </t>
  </si>
  <si>
    <t xml:space="preserve">1. Gasto devengado. </t>
  </si>
  <si>
    <t xml:space="preserve">2. Se presenta el gasto por mes; cada mes se debe actualizar el gasto devengado de los meses anteriores. </t>
  </si>
  <si>
    <t>4. Fecha de imputación: último día del mes analizado</t>
  </si>
  <si>
    <t>5. Fecha de registro: el día 10 del mes siguiente al mes analizado</t>
  </si>
  <si>
    <t xml:space="preserve">1. La columna presupuesto modificado se agrega si se aprueba un presupuesto complementario. </t>
  </si>
  <si>
    <t xml:space="preserve">2. Se presenta la clasificación objetal del gasto al nivel de cuenta. </t>
  </si>
  <si>
    <t>1. Presupuesto Aprobado: Se refiere al presupuesto aprobado en la Ley de Presupuesto General del Estado</t>
  </si>
  <si>
    <t xml:space="preserve">2. Presupuesto Modificado: Se refiere al presupuesto aprobado en caso de que el Congreso Nacional apruebe un presupuesto complementario. </t>
  </si>
  <si>
    <t>Fecha de registro: hasta el [día] de [mes] del [año]</t>
  </si>
  <si>
    <t>Fecha de imputación: hasta el [día] de [mes] del [año]</t>
  </si>
  <si>
    <t>Fuente: [fuente]</t>
  </si>
  <si>
    <t xml:space="preserve">Ejecución de Gastos y Aplicaciones Financieras </t>
  </si>
  <si>
    <t>Año [año]</t>
  </si>
  <si>
    <t xml:space="preserve">Presupuesto de Gastos y Aplicaciones Financieras </t>
  </si>
  <si>
    <t xml:space="preserve">Total </t>
  </si>
  <si>
    <t xml:space="preserve">Acuario Nacional </t>
  </si>
  <si>
    <t>Ministerio de Medio Ambiente</t>
  </si>
  <si>
    <t>Año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</si>
</sst>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28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165" fontId="1" fillId="0" borderId="1" xfId="0" applyNumberFormat="1" applyFont="1" applyBorder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165" fontId="1" fillId="0" borderId="0" xfId="0" applyNumberFormat="1" applyFont="1" applyAlignment="1">
      <alignment vertical="center" wrapText="1"/>
    </xf>
    <xf numFmtId="0" fontId="0" fillId="0" borderId="0" xfId="0" applyAlignment="1">
      <alignment horizontal="left" vertical="center" wrapText="1"/>
    </xf>
    <xf numFmtId="165" fontId="0" fillId="0" borderId="0" xfId="0" applyNumberFormat="1" applyAlignment="1">
      <alignment vertical="center" wrapText="1"/>
    </xf>
    <xf numFmtId="165" fontId="1" fillId="2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165" fontId="1" fillId="3" borderId="2" xfId="0" applyNumberFormat="1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vertical="center" wrapText="1"/>
    </xf>
    <xf numFmtId="0" fontId="2" fillId="3" borderId="0" xfId="0" applyFont="1" applyFill="1" applyBorder="1" applyAlignment="1">
      <alignment horizontal="center" vertical="center" wrapText="1"/>
    </xf>
    <xf numFmtId="165" fontId="1" fillId="3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164" fontId="1" fillId="0" borderId="1" xfId="1" applyFont="1" applyBorder="1" applyAlignment="1">
      <alignment horizontal="left" vertical="center" wrapText="1"/>
    </xf>
    <xf numFmtId="164" fontId="1" fillId="0" borderId="0" xfId="1" applyFont="1" applyAlignment="1">
      <alignment vertical="center" wrapText="1"/>
    </xf>
    <xf numFmtId="164" fontId="0" fillId="0" borderId="0" xfId="1" applyFont="1"/>
    <xf numFmtId="164" fontId="1" fillId="0" borderId="0" xfId="1" applyFont="1"/>
    <xf numFmtId="9" fontId="0" fillId="0" borderId="0" xfId="2" applyFont="1"/>
    <xf numFmtId="164" fontId="0" fillId="0" borderId="0" xfId="0" applyNumberFormat="1"/>
    <xf numFmtId="164" fontId="0" fillId="0" borderId="0" xfId="1" applyFont="1" applyAlignment="1">
      <alignment vertical="center" wrapText="1"/>
    </xf>
    <xf numFmtId="4" fontId="0" fillId="0" borderId="0" xfId="0" applyNumberFormat="1"/>
    <xf numFmtId="0" fontId="3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0" xfId="0" applyFont="1" applyBorder="1" applyAlignment="1">
      <alignment horizontal="center" vertical="center"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419100</xdr:colOff>
      <xdr:row>1</xdr:row>
      <xdr:rowOff>0</xdr:rowOff>
    </xdr:from>
    <xdr:to>
      <xdr:col>0</xdr:col>
      <xdr:colOff>1318966</xdr:colOff>
      <xdr:row>3</xdr:row>
      <xdr:rowOff>201175</xdr:rowOff>
    </xdr:to>
    <xdr:sp macro="" textlink="">
      <xdr:nvSpPr>
        <xdr:cNvPr id="3" name="Rectangle 2"/>
        <xdr:cNvSpPr/>
      </xdr:nvSpPr>
      <xdr:spPr>
        <a:xfrm>
          <a:off x="419100" y="238125"/>
          <a:ext cx="899866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MIN.</a:t>
          </a:r>
        </a:p>
        <a:p>
          <a:pPr algn="ctr"/>
          <a:r>
            <a:rPr lang="en-US" sz="1100">
              <a:solidFill>
                <a:sysClr val="windowText" lastClr="000000"/>
              </a:solidFill>
            </a:rPr>
            <a:t>(si</a:t>
          </a:r>
          <a:r>
            <a:rPr lang="en-US" sz="1100" baseline="0">
              <a:solidFill>
                <a:sysClr val="windowText" lastClr="000000"/>
              </a:solidFill>
            </a:rPr>
            <a:t> aplica)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790575</xdr:colOff>
      <xdr:row>0</xdr:row>
      <xdr:rowOff>190500</xdr:rowOff>
    </xdr:from>
    <xdr:to>
      <xdr:col>2</xdr:col>
      <xdr:colOff>623641</xdr:colOff>
      <xdr:row>3</xdr:row>
      <xdr:rowOff>153550</xdr:rowOff>
    </xdr:to>
    <xdr:sp macro="" textlink="">
      <xdr:nvSpPr>
        <xdr:cNvPr id="4" name="Rectangle 3"/>
        <xdr:cNvSpPr/>
      </xdr:nvSpPr>
      <xdr:spPr>
        <a:xfrm>
          <a:off x="7105650" y="190500"/>
          <a:ext cx="899866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249998</xdr:colOff>
      <xdr:row>0</xdr:row>
      <xdr:rowOff>208572</xdr:rowOff>
    </xdr:from>
    <xdr:to>
      <xdr:col>13</xdr:col>
      <xdr:colOff>360405</xdr:colOff>
      <xdr:row>3</xdr:row>
      <xdr:rowOff>171622</xdr:rowOff>
    </xdr:to>
    <xdr:sp macro="" textlink="">
      <xdr:nvSpPr>
        <xdr:cNvPr id="2" name="Rectangle 1"/>
        <xdr:cNvSpPr/>
      </xdr:nvSpPr>
      <xdr:spPr>
        <a:xfrm>
          <a:off x="11679998" y="208572"/>
          <a:ext cx="899866" cy="683861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</a:t>
          </a:r>
        </a:p>
      </xdr:txBody>
    </xdr:sp>
    <xdr:clientData/>
  </xdr:twoCellAnchor>
  <xdr:twoCellAnchor>
    <xdr:from>
      <xdr:col>0</xdr:col>
      <xdr:colOff>514865</xdr:colOff>
      <xdr:row>1</xdr:row>
      <xdr:rowOff>9697</xdr:rowOff>
    </xdr:from>
    <xdr:to>
      <xdr:col>0</xdr:col>
      <xdr:colOff>1414731</xdr:colOff>
      <xdr:row>4</xdr:row>
      <xdr:rowOff>10847</xdr:rowOff>
    </xdr:to>
    <xdr:sp macro="" textlink="">
      <xdr:nvSpPr>
        <xdr:cNvPr id="3" name="Rectangle 2"/>
        <xdr:cNvSpPr/>
      </xdr:nvSpPr>
      <xdr:spPr>
        <a:xfrm>
          <a:off x="514865" y="247822"/>
          <a:ext cx="899866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MIN.</a:t>
          </a:r>
        </a:p>
        <a:p>
          <a:pPr algn="ctr"/>
          <a:r>
            <a:rPr lang="en-US" sz="1100">
              <a:solidFill>
                <a:sysClr val="windowText" lastClr="000000"/>
              </a:solidFill>
            </a:rPr>
            <a:t>(si</a:t>
          </a:r>
          <a:r>
            <a:rPr lang="en-US" sz="1100" baseline="0">
              <a:solidFill>
                <a:sysClr val="windowText" lastClr="000000"/>
              </a:solidFill>
            </a:rPr>
            <a:t> aplica)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11</xdr:col>
      <xdr:colOff>561976</xdr:colOff>
      <xdr:row>0</xdr:row>
      <xdr:rowOff>152400</xdr:rowOff>
    </xdr:from>
    <xdr:to>
      <xdr:col>13</xdr:col>
      <xdr:colOff>657226</xdr:colOff>
      <xdr:row>4</xdr:row>
      <xdr:rowOff>152400</xdr:rowOff>
    </xdr:to>
    <xdr:pic>
      <xdr:nvPicPr>
        <xdr:cNvPr id="4" name="Picture 3" descr="logo acuari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01" y="152400"/>
          <a:ext cx="1657350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92</xdr:row>
      <xdr:rowOff>0</xdr:rowOff>
    </xdr:from>
    <xdr:to>
      <xdr:col>0</xdr:col>
      <xdr:colOff>1872615</xdr:colOff>
      <xdr:row>97</xdr:row>
      <xdr:rowOff>19050</xdr:rowOff>
    </xdr:to>
    <xdr:pic>
      <xdr:nvPicPr>
        <xdr:cNvPr id="5" name="Picture 4" descr="C:\Users\c07850\Desktop\001 - Copy.png"/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377" t="23729" r="4425" b="29379"/>
        <a:stretch/>
      </xdr:blipFill>
      <xdr:spPr bwMode="auto">
        <a:xfrm>
          <a:off x="0" y="27841575"/>
          <a:ext cx="1872615" cy="9715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295274</xdr:colOff>
      <xdr:row>94</xdr:row>
      <xdr:rowOff>9525</xdr:rowOff>
    </xdr:from>
    <xdr:to>
      <xdr:col>0</xdr:col>
      <xdr:colOff>1838324</xdr:colOff>
      <xdr:row>102</xdr:row>
      <xdr:rowOff>171450</xdr:rowOff>
    </xdr:to>
    <xdr:pic>
      <xdr:nvPicPr>
        <xdr:cNvPr id="7" name="Picture 6" descr="C:\Users\c07850\Desktop\001 - Copy.png"/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60" r="49853"/>
        <a:stretch/>
      </xdr:blipFill>
      <xdr:spPr bwMode="auto">
        <a:xfrm rot="9572100">
          <a:off x="295274" y="28232100"/>
          <a:ext cx="1543050" cy="168592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7"/>
  <sheetViews>
    <sheetView showGridLines="0" zoomScaleNormal="100" workbookViewId="0">
      <selection activeCell="B8" sqref="B8"/>
    </sheetView>
  </sheetViews>
  <sheetFormatPr baseColWidth="10" defaultColWidth="9.140625" defaultRowHeight="15" x14ac:dyDescent="0.25"/>
  <cols>
    <col min="1" max="1" width="94.7109375" customWidth="1"/>
    <col min="2" max="2" width="16" bestFit="1" customWidth="1"/>
    <col min="3" max="3" width="15" customWidth="1"/>
    <col min="4" max="4" width="11.5703125" bestFit="1" customWidth="1"/>
  </cols>
  <sheetData>
    <row r="1" spans="1:5" ht="18.75" x14ac:dyDescent="0.3">
      <c r="A1" s="25" t="s">
        <v>96</v>
      </c>
      <c r="B1" s="25"/>
      <c r="C1" s="25"/>
      <c r="E1" s="9" t="s">
        <v>39</v>
      </c>
    </row>
    <row r="2" spans="1:5" ht="18.75" x14ac:dyDescent="0.25">
      <c r="A2" s="25" t="s">
        <v>95</v>
      </c>
      <c r="B2" s="25"/>
      <c r="C2" s="25"/>
      <c r="E2" s="16" t="s">
        <v>104</v>
      </c>
    </row>
    <row r="3" spans="1:5" ht="18.75" x14ac:dyDescent="0.25">
      <c r="A3" s="25" t="s">
        <v>110</v>
      </c>
      <c r="B3" s="25"/>
      <c r="C3" s="25"/>
      <c r="E3" s="16" t="s">
        <v>105</v>
      </c>
    </row>
    <row r="4" spans="1:5" ht="18.75" x14ac:dyDescent="0.3">
      <c r="A4" s="27" t="s">
        <v>111</v>
      </c>
      <c r="B4" s="27"/>
      <c r="C4" s="27"/>
      <c r="E4" s="9" t="s">
        <v>94</v>
      </c>
    </row>
    <row r="5" spans="1:5" x14ac:dyDescent="0.25">
      <c r="A5" s="26" t="s">
        <v>36</v>
      </c>
      <c r="B5" s="26"/>
      <c r="C5" s="26"/>
      <c r="E5" s="16" t="s">
        <v>102</v>
      </c>
    </row>
    <row r="6" spans="1:5" x14ac:dyDescent="0.25">
      <c r="E6" s="16" t="s">
        <v>103</v>
      </c>
    </row>
    <row r="7" spans="1:5" ht="31.5" x14ac:dyDescent="0.25">
      <c r="A7" s="13" t="s">
        <v>0</v>
      </c>
      <c r="B7" s="14" t="s">
        <v>37</v>
      </c>
      <c r="C7" s="14" t="s">
        <v>38</v>
      </c>
    </row>
    <row r="8" spans="1:5" x14ac:dyDescent="0.25">
      <c r="A8" s="1" t="s">
        <v>1</v>
      </c>
      <c r="B8" s="17"/>
      <c r="C8" s="17"/>
    </row>
    <row r="9" spans="1:5" x14ac:dyDescent="0.25">
      <c r="A9" s="3" t="s">
        <v>2</v>
      </c>
      <c r="B9" s="18"/>
      <c r="C9" s="20"/>
    </row>
    <row r="10" spans="1:5" x14ac:dyDescent="0.25">
      <c r="A10" s="8" t="s">
        <v>3</v>
      </c>
      <c r="B10" s="6"/>
      <c r="C10" s="6"/>
    </row>
    <row r="11" spans="1:5" x14ac:dyDescent="0.25">
      <c r="A11" s="8" t="s">
        <v>4</v>
      </c>
      <c r="B11" s="6"/>
    </row>
    <row r="12" spans="1:5" x14ac:dyDescent="0.25">
      <c r="A12" s="8" t="s">
        <v>40</v>
      </c>
      <c r="B12" s="6"/>
    </row>
    <row r="13" spans="1:5" x14ac:dyDescent="0.25">
      <c r="A13" s="8" t="s">
        <v>5</v>
      </c>
      <c r="B13" s="6"/>
    </row>
    <row r="14" spans="1:5" x14ac:dyDescent="0.25">
      <c r="A14" s="8" t="s">
        <v>6</v>
      </c>
      <c r="B14" s="6"/>
    </row>
    <row r="15" spans="1:5" x14ac:dyDescent="0.25">
      <c r="A15" s="3" t="s">
        <v>7</v>
      </c>
      <c r="B15" s="4"/>
    </row>
    <row r="16" spans="1:5" x14ac:dyDescent="0.25">
      <c r="A16" s="8" t="s">
        <v>8</v>
      </c>
      <c r="B16" s="6"/>
    </row>
    <row r="17" spans="1:2" x14ac:dyDescent="0.25">
      <c r="A17" s="8" t="s">
        <v>9</v>
      </c>
      <c r="B17" s="6"/>
    </row>
    <row r="18" spans="1:2" x14ac:dyDescent="0.25">
      <c r="A18" s="8" t="s">
        <v>10</v>
      </c>
      <c r="B18" s="6"/>
    </row>
    <row r="19" spans="1:2" ht="18" customHeight="1" x14ac:dyDescent="0.25">
      <c r="A19" s="8" t="s">
        <v>11</v>
      </c>
      <c r="B19" s="6"/>
    </row>
    <row r="20" spans="1:2" x14ac:dyDescent="0.25">
      <c r="A20" s="8" t="s">
        <v>12</v>
      </c>
      <c r="B20" s="6"/>
    </row>
    <row r="21" spans="1:2" x14ac:dyDescent="0.25">
      <c r="A21" s="8" t="s">
        <v>13</v>
      </c>
      <c r="B21" s="6"/>
    </row>
    <row r="22" spans="1:2" x14ac:dyDescent="0.25">
      <c r="A22" s="8" t="s">
        <v>14</v>
      </c>
      <c r="B22" s="6"/>
    </row>
    <row r="23" spans="1:2" x14ac:dyDescent="0.25">
      <c r="A23" s="8" t="s">
        <v>15</v>
      </c>
      <c r="B23" s="6"/>
    </row>
    <row r="24" spans="1:2" x14ac:dyDescent="0.25">
      <c r="A24" s="8" t="s">
        <v>41</v>
      </c>
      <c r="B24" s="6"/>
    </row>
    <row r="25" spans="1:2" x14ac:dyDescent="0.25">
      <c r="A25" s="3" t="s">
        <v>16</v>
      </c>
      <c r="B25" s="4"/>
    </row>
    <row r="26" spans="1:2" x14ac:dyDescent="0.25">
      <c r="A26" s="8" t="s">
        <v>17</v>
      </c>
      <c r="B26" s="6"/>
    </row>
    <row r="27" spans="1:2" x14ac:dyDescent="0.25">
      <c r="A27" s="8" t="s">
        <v>18</v>
      </c>
      <c r="B27" s="6"/>
    </row>
    <row r="28" spans="1:2" x14ac:dyDescent="0.25">
      <c r="A28" s="8" t="s">
        <v>19</v>
      </c>
      <c r="B28" s="6"/>
    </row>
    <row r="29" spans="1:2" x14ac:dyDescent="0.25">
      <c r="A29" s="8" t="s">
        <v>20</v>
      </c>
      <c r="B29" s="6"/>
    </row>
    <row r="30" spans="1:2" x14ac:dyDescent="0.25">
      <c r="A30" s="8" t="s">
        <v>21</v>
      </c>
      <c r="B30" s="6"/>
    </row>
    <row r="31" spans="1:2" x14ac:dyDescent="0.25">
      <c r="A31" s="8" t="s">
        <v>22</v>
      </c>
      <c r="B31" s="6"/>
    </row>
    <row r="32" spans="1:2" x14ac:dyDescent="0.25">
      <c r="A32" s="8" t="s">
        <v>23</v>
      </c>
      <c r="B32" s="6"/>
    </row>
    <row r="33" spans="1:2" x14ac:dyDescent="0.25">
      <c r="A33" s="8" t="s">
        <v>42</v>
      </c>
      <c r="B33" s="6"/>
    </row>
    <row r="34" spans="1:2" x14ac:dyDescent="0.25">
      <c r="A34" s="8" t="s">
        <v>24</v>
      </c>
      <c r="B34" s="6"/>
    </row>
    <row r="35" spans="1:2" x14ac:dyDescent="0.25">
      <c r="A35" s="3" t="s">
        <v>25</v>
      </c>
      <c r="B35" s="4"/>
    </row>
    <row r="36" spans="1:2" x14ac:dyDescent="0.25">
      <c r="A36" s="8" t="s">
        <v>26</v>
      </c>
      <c r="B36" s="6"/>
    </row>
    <row r="37" spans="1:2" x14ac:dyDescent="0.25">
      <c r="A37" s="8" t="s">
        <v>43</v>
      </c>
      <c r="B37" s="6"/>
    </row>
    <row r="38" spans="1:2" x14ac:dyDescent="0.25">
      <c r="A38" s="8" t="s">
        <v>44</v>
      </c>
      <c r="B38" s="6"/>
    </row>
    <row r="39" spans="1:2" x14ac:dyDescent="0.25">
      <c r="A39" s="8" t="s">
        <v>45</v>
      </c>
      <c r="B39" s="6"/>
    </row>
    <row r="40" spans="1:2" x14ac:dyDescent="0.25">
      <c r="A40" s="8" t="s">
        <v>46</v>
      </c>
      <c r="B40" s="6"/>
    </row>
    <row r="41" spans="1:2" x14ac:dyDescent="0.25">
      <c r="A41" s="8" t="s">
        <v>27</v>
      </c>
      <c r="B41" s="6"/>
    </row>
    <row r="42" spans="1:2" x14ac:dyDescent="0.25">
      <c r="A42" s="8" t="s">
        <v>47</v>
      </c>
      <c r="B42" s="6"/>
    </row>
    <row r="43" spans="1:2" x14ac:dyDescent="0.25">
      <c r="A43" s="3" t="s">
        <v>48</v>
      </c>
      <c r="B43" s="4"/>
    </row>
    <row r="44" spans="1:2" x14ac:dyDescent="0.25">
      <c r="A44" s="8" t="s">
        <v>49</v>
      </c>
      <c r="B44" s="6"/>
    </row>
    <row r="45" spans="1:2" x14ac:dyDescent="0.25">
      <c r="A45" s="8" t="s">
        <v>50</v>
      </c>
      <c r="B45" s="6"/>
    </row>
    <row r="46" spans="1:2" x14ac:dyDescent="0.25">
      <c r="A46" s="8" t="s">
        <v>51</v>
      </c>
      <c r="B46" s="6"/>
    </row>
    <row r="47" spans="1:2" x14ac:dyDescent="0.25">
      <c r="A47" s="8" t="s">
        <v>52</v>
      </c>
      <c r="B47" s="6"/>
    </row>
    <row r="48" spans="1:2" x14ac:dyDescent="0.25">
      <c r="A48" s="8" t="s">
        <v>53</v>
      </c>
      <c r="B48" s="6"/>
    </row>
    <row r="49" spans="1:2" x14ac:dyDescent="0.25">
      <c r="A49" s="8" t="s">
        <v>54</v>
      </c>
      <c r="B49" s="6"/>
    </row>
    <row r="50" spans="1:2" x14ac:dyDescent="0.25">
      <c r="A50" s="8" t="s">
        <v>55</v>
      </c>
      <c r="B50" s="6"/>
    </row>
    <row r="51" spans="1:2" x14ac:dyDescent="0.25">
      <c r="A51" s="3" t="s">
        <v>28</v>
      </c>
      <c r="B51" s="4"/>
    </row>
    <row r="52" spans="1:2" x14ac:dyDescent="0.25">
      <c r="A52" s="8" t="s">
        <v>29</v>
      </c>
      <c r="B52" s="6"/>
    </row>
    <row r="53" spans="1:2" x14ac:dyDescent="0.25">
      <c r="A53" s="8" t="s">
        <v>30</v>
      </c>
      <c r="B53" s="6"/>
    </row>
    <row r="54" spans="1:2" x14ac:dyDescent="0.25">
      <c r="A54" s="8" t="s">
        <v>31</v>
      </c>
      <c r="B54" s="6"/>
    </row>
    <row r="55" spans="1:2" x14ac:dyDescent="0.25">
      <c r="A55" s="8" t="s">
        <v>32</v>
      </c>
      <c r="B55" s="6"/>
    </row>
    <row r="56" spans="1:2" x14ac:dyDescent="0.25">
      <c r="A56" s="8" t="s">
        <v>33</v>
      </c>
      <c r="B56" s="6"/>
    </row>
    <row r="57" spans="1:2" x14ac:dyDescent="0.25">
      <c r="A57" s="8" t="s">
        <v>56</v>
      </c>
      <c r="B57" s="6"/>
    </row>
    <row r="58" spans="1:2" x14ac:dyDescent="0.25">
      <c r="A58" s="8" t="s">
        <v>57</v>
      </c>
      <c r="B58" s="6"/>
    </row>
    <row r="59" spans="1:2" x14ac:dyDescent="0.25">
      <c r="A59" s="8" t="s">
        <v>34</v>
      </c>
      <c r="B59" s="6"/>
    </row>
    <row r="60" spans="1:2" x14ac:dyDescent="0.25">
      <c r="A60" s="8" t="s">
        <v>58</v>
      </c>
      <c r="B60" s="6"/>
    </row>
    <row r="61" spans="1:2" x14ac:dyDescent="0.25">
      <c r="A61" s="3" t="s">
        <v>59</v>
      </c>
      <c r="B61" s="4"/>
    </row>
    <row r="62" spans="1:2" x14ac:dyDescent="0.25">
      <c r="A62" s="8" t="s">
        <v>60</v>
      </c>
      <c r="B62" s="6"/>
    </row>
    <row r="63" spans="1:2" x14ac:dyDescent="0.25">
      <c r="A63" s="8" t="s">
        <v>61</v>
      </c>
      <c r="B63" s="6"/>
    </row>
    <row r="64" spans="1:2" x14ac:dyDescent="0.25">
      <c r="A64" s="8" t="s">
        <v>62</v>
      </c>
      <c r="B64" s="6"/>
    </row>
    <row r="65" spans="1:3" x14ac:dyDescent="0.25">
      <c r="A65" s="8" t="s">
        <v>63</v>
      </c>
      <c r="B65" s="6"/>
    </row>
    <row r="66" spans="1:3" x14ac:dyDescent="0.25">
      <c r="A66" s="3" t="s">
        <v>64</v>
      </c>
      <c r="B66" s="4"/>
    </row>
    <row r="67" spans="1:3" x14ac:dyDescent="0.25">
      <c r="A67" s="8" t="s">
        <v>65</v>
      </c>
      <c r="B67" s="6"/>
    </row>
    <row r="68" spans="1:3" x14ac:dyDescent="0.25">
      <c r="A68" s="8" t="s">
        <v>66</v>
      </c>
      <c r="B68" s="6"/>
    </row>
    <row r="69" spans="1:3" x14ac:dyDescent="0.25">
      <c r="A69" s="3" t="s">
        <v>67</v>
      </c>
      <c r="B69" s="4"/>
    </row>
    <row r="70" spans="1:3" x14ac:dyDescent="0.25">
      <c r="A70" s="8" t="s">
        <v>68</v>
      </c>
      <c r="B70" s="6"/>
    </row>
    <row r="71" spans="1:3" x14ac:dyDescent="0.25">
      <c r="A71" s="8" t="s">
        <v>69</v>
      </c>
      <c r="B71" s="6"/>
    </row>
    <row r="72" spans="1:3" x14ac:dyDescent="0.25">
      <c r="A72" s="8" t="s">
        <v>70</v>
      </c>
      <c r="B72" s="6"/>
    </row>
    <row r="73" spans="1:3" x14ac:dyDescent="0.25">
      <c r="A73" s="10" t="s">
        <v>35</v>
      </c>
      <c r="B73" s="7"/>
      <c r="C73" s="7"/>
    </row>
    <row r="74" spans="1:3" x14ac:dyDescent="0.25">
      <c r="A74" s="5"/>
      <c r="B74" s="6"/>
    </row>
    <row r="75" spans="1:3" x14ac:dyDescent="0.25">
      <c r="A75" s="1" t="s">
        <v>71</v>
      </c>
      <c r="B75" s="2"/>
    </row>
    <row r="76" spans="1:3" x14ac:dyDescent="0.25">
      <c r="A76" s="3" t="s">
        <v>72</v>
      </c>
      <c r="B76" s="4"/>
    </row>
    <row r="77" spans="1:3" x14ac:dyDescent="0.25">
      <c r="A77" s="8" t="s">
        <v>73</v>
      </c>
      <c r="B77" s="6"/>
    </row>
    <row r="78" spans="1:3" x14ac:dyDescent="0.25">
      <c r="A78" s="8" t="s">
        <v>74</v>
      </c>
      <c r="B78" s="6"/>
    </row>
    <row r="79" spans="1:3" x14ac:dyDescent="0.25">
      <c r="A79" s="3" t="s">
        <v>75</v>
      </c>
      <c r="B79" s="4"/>
    </row>
    <row r="80" spans="1:3" x14ac:dyDescent="0.25">
      <c r="A80" s="8" t="s">
        <v>76</v>
      </c>
      <c r="B80" s="6"/>
    </row>
    <row r="81" spans="1:3" x14ac:dyDescent="0.25">
      <c r="A81" s="8" t="s">
        <v>77</v>
      </c>
      <c r="B81" s="6"/>
    </row>
    <row r="82" spans="1:3" x14ac:dyDescent="0.25">
      <c r="A82" s="3" t="s">
        <v>78</v>
      </c>
      <c r="B82" s="4"/>
    </row>
    <row r="83" spans="1:3" x14ac:dyDescent="0.25">
      <c r="A83" s="8" t="s">
        <v>79</v>
      </c>
      <c r="B83" s="6"/>
    </row>
    <row r="84" spans="1:3" x14ac:dyDescent="0.25">
      <c r="A84" s="10" t="s">
        <v>80</v>
      </c>
      <c r="B84" s="7"/>
      <c r="C84" s="7"/>
    </row>
    <row r="86" spans="1:3" ht="15.75" x14ac:dyDescent="0.25">
      <c r="A86" s="11" t="s">
        <v>81</v>
      </c>
      <c r="B86" s="12"/>
      <c r="C86" s="12"/>
    </row>
    <row r="87" spans="1:3" x14ac:dyDescent="0.25">
      <c r="A87" t="s">
        <v>108</v>
      </c>
    </row>
  </sheetData>
  <mergeCells count="5">
    <mergeCell ref="A1:C1"/>
    <mergeCell ref="A2:C2"/>
    <mergeCell ref="A3:C3"/>
    <mergeCell ref="A5:C5"/>
    <mergeCell ref="A4:C4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89"/>
  <sheetViews>
    <sheetView showGridLines="0" tabSelected="1" zoomScaleNormal="100" workbookViewId="0">
      <selection activeCell="L92" sqref="L92"/>
    </sheetView>
  </sheetViews>
  <sheetFormatPr baseColWidth="10" defaultColWidth="9.140625" defaultRowHeight="15" x14ac:dyDescent="0.25"/>
  <cols>
    <col min="1" max="1" width="40" customWidth="1"/>
    <col min="2" max="2" width="13.85546875" bestFit="1" customWidth="1"/>
    <col min="3" max="3" width="11.140625" bestFit="1" customWidth="1"/>
    <col min="4" max="7" width="11.5703125" bestFit="1" customWidth="1"/>
    <col min="8" max="10" width="13.28515625" bestFit="1" customWidth="1"/>
    <col min="11" max="11" width="12.42578125" bestFit="1" customWidth="1"/>
    <col min="12" max="12" width="11.5703125" bestFit="1" customWidth="1"/>
    <col min="13" max="13" width="11.85546875" customWidth="1"/>
    <col min="14" max="14" width="12.7109375" bestFit="1" customWidth="1"/>
    <col min="16" max="16" width="96.7109375" bestFit="1" customWidth="1"/>
    <col min="18" max="25" width="6" bestFit="1" customWidth="1"/>
    <col min="26" max="27" width="7" bestFit="1" customWidth="1"/>
  </cols>
  <sheetData>
    <row r="1" spans="1:27" ht="18.75" x14ac:dyDescent="0.3">
      <c r="A1" s="25" t="s">
        <v>114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P1" s="9" t="s">
        <v>94</v>
      </c>
    </row>
    <row r="2" spans="1:27" ht="18.75" x14ac:dyDescent="0.25">
      <c r="A2" s="25" t="s">
        <v>113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P2" s="16" t="s">
        <v>98</v>
      </c>
    </row>
    <row r="3" spans="1:27" ht="18.75" x14ac:dyDescent="0.25">
      <c r="A3" s="25" t="s">
        <v>115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P3" s="16" t="s">
        <v>99</v>
      </c>
    </row>
    <row r="4" spans="1:27" ht="15.75" x14ac:dyDescent="0.25">
      <c r="A4" s="27" t="s">
        <v>109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P4" s="16" t="s">
        <v>97</v>
      </c>
    </row>
    <row r="5" spans="1:27" x14ac:dyDescent="0.25">
      <c r="A5" s="26" t="s">
        <v>36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P5" s="16" t="s">
        <v>100</v>
      </c>
    </row>
    <row r="6" spans="1:27" x14ac:dyDescent="0.25">
      <c r="P6" s="16" t="s">
        <v>101</v>
      </c>
    </row>
    <row r="7" spans="1:27" ht="15.75" x14ac:dyDescent="0.25">
      <c r="A7" s="13" t="s">
        <v>0</v>
      </c>
      <c r="B7" s="14" t="s">
        <v>112</v>
      </c>
      <c r="C7" s="14" t="s">
        <v>82</v>
      </c>
      <c r="D7" s="14" t="s">
        <v>83</v>
      </c>
      <c r="E7" s="14" t="s">
        <v>84</v>
      </c>
      <c r="F7" s="14" t="s">
        <v>85</v>
      </c>
      <c r="G7" s="14" t="s">
        <v>86</v>
      </c>
      <c r="H7" s="14" t="s">
        <v>87</v>
      </c>
      <c r="I7" s="14" t="s">
        <v>88</v>
      </c>
      <c r="J7" s="14" t="s">
        <v>89</v>
      </c>
      <c r="K7" s="14" t="s">
        <v>90</v>
      </c>
      <c r="L7" s="14" t="s">
        <v>91</v>
      </c>
      <c r="M7" s="14" t="s">
        <v>92</v>
      </c>
      <c r="N7" s="14" t="s">
        <v>93</v>
      </c>
      <c r="Z7" s="22">
        <f>SUM(R8:Z8)</f>
        <v>11.029108875781253</v>
      </c>
      <c r="AA7" s="22">
        <f>+Z7+AA8</f>
        <v>13.989108875781252</v>
      </c>
    </row>
    <row r="8" spans="1:27" x14ac:dyDescent="0.25">
      <c r="A8" s="1" t="s">
        <v>1</v>
      </c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R8" s="19">
        <v>1</v>
      </c>
      <c r="S8" s="19">
        <v>1.05</v>
      </c>
      <c r="T8" s="19">
        <f>+S8*1.05</f>
        <v>1.1025</v>
      </c>
      <c r="U8" s="19">
        <f t="shared" ref="U8:Y8" si="0">+T8*1.05</f>
        <v>1.1576250000000001</v>
      </c>
      <c r="V8" s="19">
        <f t="shared" si="0"/>
        <v>1.2155062500000002</v>
      </c>
      <c r="W8" s="19">
        <f t="shared" si="0"/>
        <v>1.2762815625000004</v>
      </c>
      <c r="X8" s="19">
        <f t="shared" si="0"/>
        <v>1.3400956406250004</v>
      </c>
      <c r="Y8" s="19">
        <f t="shared" si="0"/>
        <v>1.4071004226562505</v>
      </c>
      <c r="Z8" s="19">
        <v>1.48</v>
      </c>
      <c r="AA8" s="19">
        <f>+Z8*2</f>
        <v>2.96</v>
      </c>
    </row>
    <row r="9" spans="1:27" ht="30" x14ac:dyDescent="0.25">
      <c r="A9" s="3" t="s">
        <v>2</v>
      </c>
      <c r="B9" s="19"/>
      <c r="C9" s="18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R9" s="21"/>
    </row>
    <row r="10" spans="1:27" x14ac:dyDescent="0.25">
      <c r="A10" s="8" t="s">
        <v>3</v>
      </c>
      <c r="B10" s="19"/>
      <c r="C10" s="23"/>
      <c r="D10" s="19"/>
      <c r="E10" s="19"/>
      <c r="F10" s="19"/>
      <c r="G10" s="19"/>
      <c r="H10" s="19">
        <v>2720300</v>
      </c>
      <c r="I10" s="19">
        <v>2746167</v>
      </c>
      <c r="J10" s="19">
        <v>2750500</v>
      </c>
      <c r="K10" s="19"/>
      <c r="L10" s="19"/>
      <c r="M10" s="19"/>
      <c r="N10" s="19"/>
    </row>
    <row r="11" spans="1:27" x14ac:dyDescent="0.25">
      <c r="A11" s="8" t="s">
        <v>4</v>
      </c>
      <c r="C11" s="6"/>
      <c r="H11" s="19">
        <v>65850</v>
      </c>
      <c r="I11" s="19">
        <v>65300</v>
      </c>
      <c r="J11" s="19">
        <v>65300</v>
      </c>
    </row>
    <row r="12" spans="1:27" ht="30" x14ac:dyDescent="0.25">
      <c r="A12" s="8" t="s">
        <v>40</v>
      </c>
      <c r="C12" s="6"/>
      <c r="H12" s="19">
        <v>39050</v>
      </c>
      <c r="I12" s="19">
        <v>44950</v>
      </c>
      <c r="J12" s="19">
        <v>38800</v>
      </c>
    </row>
    <row r="13" spans="1:27" x14ac:dyDescent="0.25">
      <c r="A13" s="8" t="s">
        <v>5</v>
      </c>
      <c r="C13" s="6"/>
      <c r="H13" s="19">
        <v>0</v>
      </c>
      <c r="J13" s="19">
        <v>0</v>
      </c>
    </row>
    <row r="14" spans="1:27" ht="30" x14ac:dyDescent="0.25">
      <c r="A14" s="8" t="s">
        <v>6</v>
      </c>
      <c r="C14" s="6"/>
      <c r="H14" s="19">
        <v>405456.87</v>
      </c>
      <c r="I14" s="19">
        <v>409468</v>
      </c>
      <c r="J14" s="19">
        <v>409864.65</v>
      </c>
    </row>
    <row r="15" spans="1:27" x14ac:dyDescent="0.25">
      <c r="A15" s="3" t="s">
        <v>7</v>
      </c>
      <c r="C15" s="4"/>
      <c r="H15" s="19"/>
      <c r="J15" s="19">
        <v>0</v>
      </c>
    </row>
    <row r="16" spans="1:27" x14ac:dyDescent="0.25">
      <c r="A16" s="8" t="s">
        <v>8</v>
      </c>
      <c r="C16" s="6"/>
      <c r="H16" s="19">
        <v>605440.22</v>
      </c>
      <c r="I16" s="19">
        <v>564877</v>
      </c>
      <c r="J16" s="19">
        <v>624718.13</v>
      </c>
    </row>
    <row r="17" spans="1:10" ht="30" x14ac:dyDescent="0.25">
      <c r="A17" s="8" t="s">
        <v>9</v>
      </c>
      <c r="C17" s="6"/>
      <c r="H17" s="19">
        <v>45151.64</v>
      </c>
      <c r="I17" s="19">
        <v>3776</v>
      </c>
      <c r="J17" s="19">
        <v>28466.639999999999</v>
      </c>
    </row>
    <row r="18" spans="1:10" x14ac:dyDescent="0.25">
      <c r="A18" s="8" t="s">
        <v>10</v>
      </c>
      <c r="C18" s="6"/>
      <c r="H18" s="19">
        <v>48400</v>
      </c>
      <c r="I18" s="19">
        <v>22250</v>
      </c>
      <c r="J18" s="19">
        <v>28000</v>
      </c>
    </row>
    <row r="19" spans="1:10" ht="18" customHeight="1" x14ac:dyDescent="0.25">
      <c r="A19" s="8" t="s">
        <v>11</v>
      </c>
      <c r="C19" s="6"/>
      <c r="H19" s="19">
        <v>45710</v>
      </c>
      <c r="I19" s="19">
        <v>5040</v>
      </c>
      <c r="J19" s="19">
        <v>6140</v>
      </c>
    </row>
    <row r="20" spans="1:10" x14ac:dyDescent="0.25">
      <c r="A20" s="8" t="s">
        <v>12</v>
      </c>
      <c r="C20" s="6"/>
    </row>
    <row r="21" spans="1:10" x14ac:dyDescent="0.25">
      <c r="A21" s="8" t="s">
        <v>13</v>
      </c>
      <c r="C21" s="6"/>
      <c r="H21" s="19">
        <v>108652.97</v>
      </c>
      <c r="I21" s="19">
        <v>183854</v>
      </c>
      <c r="J21" s="19">
        <v>49003.44</v>
      </c>
    </row>
    <row r="22" spans="1:10" ht="45" x14ac:dyDescent="0.25">
      <c r="A22" s="8" t="s">
        <v>14</v>
      </c>
      <c r="C22" s="6"/>
      <c r="H22" s="19">
        <v>69402.8</v>
      </c>
      <c r="I22" s="19">
        <v>5240</v>
      </c>
      <c r="J22" s="19">
        <v>296169.96000000002</v>
      </c>
    </row>
    <row r="23" spans="1:10" ht="30" x14ac:dyDescent="0.25">
      <c r="A23" s="8" t="s">
        <v>15</v>
      </c>
      <c r="C23" s="6"/>
      <c r="H23" s="19">
        <v>730585</v>
      </c>
      <c r="I23" s="19">
        <v>25925</v>
      </c>
      <c r="J23" s="19">
        <v>672.85</v>
      </c>
    </row>
    <row r="24" spans="1:10" ht="30" x14ac:dyDescent="0.25">
      <c r="A24" s="8" t="s">
        <v>41</v>
      </c>
      <c r="C24" s="6"/>
    </row>
    <row r="25" spans="1:10" x14ac:dyDescent="0.25">
      <c r="A25" s="3" t="s">
        <v>16</v>
      </c>
      <c r="C25" s="4"/>
    </row>
    <row r="26" spans="1:10" ht="30" x14ac:dyDescent="0.25">
      <c r="A26" s="8" t="s">
        <v>17</v>
      </c>
      <c r="C26" s="6"/>
      <c r="H26" s="19">
        <v>392302.03</v>
      </c>
      <c r="I26" s="19">
        <v>284462</v>
      </c>
      <c r="J26" s="19">
        <v>33149.269999999997</v>
      </c>
    </row>
    <row r="27" spans="1:10" x14ac:dyDescent="0.25">
      <c r="A27" s="8" t="s">
        <v>18</v>
      </c>
      <c r="C27" s="6"/>
      <c r="H27" s="19">
        <v>855</v>
      </c>
      <c r="I27" s="19">
        <v>2512</v>
      </c>
      <c r="J27" s="19">
        <v>34211.949999999997</v>
      </c>
    </row>
    <row r="28" spans="1:10" ht="30" x14ac:dyDescent="0.25">
      <c r="A28" s="8" t="s">
        <v>19</v>
      </c>
      <c r="C28" s="6"/>
      <c r="H28" s="19">
        <v>1849.77</v>
      </c>
      <c r="J28" s="19">
        <v>708</v>
      </c>
    </row>
    <row r="29" spans="1:10" x14ac:dyDescent="0.25">
      <c r="A29" s="8" t="s">
        <v>20</v>
      </c>
      <c r="C29" s="6"/>
      <c r="H29" s="19">
        <v>4038.22</v>
      </c>
      <c r="I29" s="19">
        <v>5269</v>
      </c>
      <c r="J29" s="19">
        <v>3068</v>
      </c>
    </row>
    <row r="30" spans="1:10" ht="30" x14ac:dyDescent="0.25">
      <c r="A30" s="8" t="s">
        <v>21</v>
      </c>
      <c r="C30" s="6"/>
      <c r="H30" s="19">
        <v>40781.81</v>
      </c>
      <c r="I30" s="19">
        <v>76967</v>
      </c>
      <c r="J30" s="19">
        <v>93147.09</v>
      </c>
    </row>
    <row r="31" spans="1:10" ht="30" x14ac:dyDescent="0.25">
      <c r="A31" s="8" t="s">
        <v>22</v>
      </c>
      <c r="C31" s="6"/>
      <c r="H31" s="19">
        <v>22042.33</v>
      </c>
      <c r="I31" s="19">
        <v>540</v>
      </c>
      <c r="J31" s="19">
        <v>25289.47</v>
      </c>
    </row>
    <row r="32" spans="1:10" ht="30" x14ac:dyDescent="0.25">
      <c r="A32" s="8" t="s">
        <v>23</v>
      </c>
      <c r="C32" s="6"/>
      <c r="H32" s="19">
        <v>417126.27</v>
      </c>
      <c r="I32" s="19">
        <v>656920</v>
      </c>
      <c r="J32" s="19">
        <v>20633.78</v>
      </c>
    </row>
    <row r="33" spans="1:10" ht="45" x14ac:dyDescent="0.25">
      <c r="A33" s="8" t="s">
        <v>42</v>
      </c>
      <c r="C33" s="6"/>
    </row>
    <row r="34" spans="1:10" x14ac:dyDescent="0.25">
      <c r="A34" s="8" t="s">
        <v>24</v>
      </c>
      <c r="C34" s="6"/>
      <c r="H34" s="19">
        <v>748940.80000000005</v>
      </c>
      <c r="I34" s="19">
        <v>445545</v>
      </c>
      <c r="J34" s="19">
        <v>177110.88</v>
      </c>
    </row>
    <row r="35" spans="1:10" x14ac:dyDescent="0.25">
      <c r="A35" s="3" t="s">
        <v>25</v>
      </c>
      <c r="C35" s="4"/>
    </row>
    <row r="36" spans="1:10" ht="30" x14ac:dyDescent="0.25">
      <c r="A36" s="8" t="s">
        <v>26</v>
      </c>
      <c r="C36" s="6"/>
    </row>
    <row r="37" spans="1:10" ht="30" x14ac:dyDescent="0.25">
      <c r="A37" s="8" t="s">
        <v>43</v>
      </c>
      <c r="C37" s="6"/>
    </row>
    <row r="38" spans="1:10" ht="30" x14ac:dyDescent="0.25">
      <c r="A38" s="8" t="s">
        <v>44</v>
      </c>
      <c r="C38" s="6"/>
    </row>
    <row r="39" spans="1:10" ht="30" x14ac:dyDescent="0.25">
      <c r="A39" s="8" t="s">
        <v>45</v>
      </c>
      <c r="C39" s="6"/>
    </row>
    <row r="40" spans="1:10" ht="30" x14ac:dyDescent="0.25">
      <c r="A40" s="8" t="s">
        <v>46</v>
      </c>
      <c r="C40" s="6"/>
    </row>
    <row r="41" spans="1:10" ht="30" x14ac:dyDescent="0.25">
      <c r="A41" s="8" t="s">
        <v>27</v>
      </c>
      <c r="C41" s="6"/>
      <c r="J41" s="24">
        <v>29821.08</v>
      </c>
    </row>
    <row r="42" spans="1:10" ht="30" x14ac:dyDescent="0.25">
      <c r="A42" s="8" t="s">
        <v>47</v>
      </c>
      <c r="C42" s="6"/>
    </row>
    <row r="43" spans="1:10" x14ac:dyDescent="0.25">
      <c r="A43" s="3" t="s">
        <v>48</v>
      </c>
      <c r="C43" s="4"/>
    </row>
    <row r="44" spans="1:10" ht="30" x14ac:dyDescent="0.25">
      <c r="A44" s="8" t="s">
        <v>49</v>
      </c>
      <c r="C44" s="6"/>
    </row>
    <row r="45" spans="1:10" ht="30" x14ac:dyDescent="0.25">
      <c r="A45" s="8" t="s">
        <v>50</v>
      </c>
      <c r="C45" s="6"/>
    </row>
    <row r="46" spans="1:10" ht="30" x14ac:dyDescent="0.25">
      <c r="A46" s="8" t="s">
        <v>51</v>
      </c>
      <c r="C46" s="6"/>
    </row>
    <row r="47" spans="1:10" ht="30" x14ac:dyDescent="0.25">
      <c r="A47" s="8" t="s">
        <v>52</v>
      </c>
      <c r="C47" s="6"/>
    </row>
    <row r="48" spans="1:10" ht="30" x14ac:dyDescent="0.25">
      <c r="A48" s="8" t="s">
        <v>53</v>
      </c>
      <c r="C48" s="6"/>
    </row>
    <row r="49" spans="1:10" ht="30" x14ac:dyDescent="0.25">
      <c r="A49" s="8" t="s">
        <v>54</v>
      </c>
      <c r="C49" s="6"/>
    </row>
    <row r="50" spans="1:10" ht="30" x14ac:dyDescent="0.25">
      <c r="A50" s="8" t="s">
        <v>55</v>
      </c>
      <c r="C50" s="6"/>
    </row>
    <row r="51" spans="1:10" ht="30" x14ac:dyDescent="0.25">
      <c r="A51" s="3" t="s">
        <v>28</v>
      </c>
      <c r="C51" s="4"/>
    </row>
    <row r="52" spans="1:10" x14ac:dyDescent="0.25">
      <c r="A52" s="8" t="s">
        <v>29</v>
      </c>
      <c r="C52" s="6"/>
      <c r="H52" s="24">
        <v>97822</v>
      </c>
      <c r="I52" s="24">
        <v>97822</v>
      </c>
    </row>
    <row r="53" spans="1:10" ht="30" x14ac:dyDescent="0.25">
      <c r="A53" s="8" t="s">
        <v>30</v>
      </c>
      <c r="C53" s="6"/>
      <c r="H53" s="24">
        <v>1193216</v>
      </c>
      <c r="I53" s="24"/>
    </row>
    <row r="54" spans="1:10" ht="30" x14ac:dyDescent="0.25">
      <c r="A54" s="8" t="s">
        <v>31</v>
      </c>
      <c r="C54" s="6"/>
      <c r="I54" s="24"/>
    </row>
    <row r="55" spans="1:10" ht="30" x14ac:dyDescent="0.25">
      <c r="A55" s="8" t="s">
        <v>32</v>
      </c>
      <c r="C55" s="6"/>
      <c r="I55" s="24"/>
    </row>
    <row r="56" spans="1:10" ht="30" x14ac:dyDescent="0.25">
      <c r="A56" s="8" t="s">
        <v>33</v>
      </c>
      <c r="C56" s="6"/>
      <c r="I56" s="24">
        <v>1077623</v>
      </c>
      <c r="J56" s="24">
        <v>49984.85</v>
      </c>
    </row>
    <row r="57" spans="1:10" ht="30" x14ac:dyDescent="0.25">
      <c r="A57" s="8" t="s">
        <v>56</v>
      </c>
      <c r="C57" s="6"/>
    </row>
    <row r="58" spans="1:10" ht="30" x14ac:dyDescent="0.25">
      <c r="A58" s="8" t="s">
        <v>57</v>
      </c>
      <c r="C58" s="6"/>
    </row>
    <row r="59" spans="1:10" x14ac:dyDescent="0.25">
      <c r="A59" s="8" t="s">
        <v>34</v>
      </c>
      <c r="C59" s="6"/>
    </row>
    <row r="60" spans="1:10" ht="45" x14ac:dyDescent="0.25">
      <c r="A60" s="8" t="s">
        <v>58</v>
      </c>
      <c r="C60" s="6"/>
    </row>
    <row r="61" spans="1:10" x14ac:dyDescent="0.25">
      <c r="A61" s="3" t="s">
        <v>59</v>
      </c>
      <c r="C61" s="4"/>
    </row>
    <row r="62" spans="1:10" x14ac:dyDescent="0.25">
      <c r="A62" s="8" t="s">
        <v>60</v>
      </c>
      <c r="C62" s="6"/>
    </row>
    <row r="63" spans="1:10" x14ac:dyDescent="0.25">
      <c r="A63" s="8" t="s">
        <v>61</v>
      </c>
      <c r="C63" s="6"/>
    </row>
    <row r="64" spans="1:10" ht="30" x14ac:dyDescent="0.25">
      <c r="A64" s="8" t="s">
        <v>62</v>
      </c>
      <c r="C64" s="6"/>
    </row>
    <row r="65" spans="1:14" ht="45" x14ac:dyDescent="0.25">
      <c r="A65" s="8" t="s">
        <v>63</v>
      </c>
      <c r="C65" s="6"/>
    </row>
    <row r="66" spans="1:14" ht="30" x14ac:dyDescent="0.25">
      <c r="A66" s="3" t="s">
        <v>64</v>
      </c>
      <c r="C66" s="4"/>
    </row>
    <row r="67" spans="1:14" x14ac:dyDescent="0.25">
      <c r="A67" s="8" t="s">
        <v>65</v>
      </c>
      <c r="C67" s="6"/>
    </row>
    <row r="68" spans="1:14" ht="30" x14ac:dyDescent="0.25">
      <c r="A68" s="8" t="s">
        <v>66</v>
      </c>
      <c r="C68" s="6"/>
    </row>
    <row r="69" spans="1:14" x14ac:dyDescent="0.25">
      <c r="A69" s="3" t="s">
        <v>67</v>
      </c>
      <c r="C69" s="4"/>
    </row>
    <row r="70" spans="1:14" ht="30" x14ac:dyDescent="0.25">
      <c r="A70" s="8" t="s">
        <v>68</v>
      </c>
      <c r="C70" s="6"/>
    </row>
    <row r="71" spans="1:14" ht="30" x14ac:dyDescent="0.25">
      <c r="A71" s="8" t="s">
        <v>69</v>
      </c>
      <c r="C71" s="6"/>
    </row>
    <row r="72" spans="1:14" ht="30" x14ac:dyDescent="0.25">
      <c r="A72" s="8" t="s">
        <v>70</v>
      </c>
      <c r="C72" s="6"/>
    </row>
    <row r="73" spans="1:14" x14ac:dyDescent="0.25">
      <c r="A73" s="10" t="s">
        <v>35</v>
      </c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</row>
    <row r="74" spans="1:14" x14ac:dyDescent="0.25">
      <c r="A74" s="5"/>
      <c r="C74" s="6"/>
    </row>
    <row r="75" spans="1:14" x14ac:dyDescent="0.25">
      <c r="A75" s="1" t="s">
        <v>71</v>
      </c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</row>
    <row r="76" spans="1:14" ht="30" x14ac:dyDescent="0.25">
      <c r="A76" s="3" t="s">
        <v>72</v>
      </c>
      <c r="C76" s="4"/>
    </row>
    <row r="77" spans="1:14" ht="30" x14ac:dyDescent="0.25">
      <c r="A77" s="8" t="s">
        <v>73</v>
      </c>
      <c r="C77" s="6"/>
    </row>
    <row r="78" spans="1:14" ht="30" x14ac:dyDescent="0.25">
      <c r="A78" s="8" t="s">
        <v>74</v>
      </c>
      <c r="C78" s="6"/>
    </row>
    <row r="79" spans="1:14" x14ac:dyDescent="0.25">
      <c r="A79" s="3" t="s">
        <v>75</v>
      </c>
      <c r="C79" s="4"/>
    </row>
    <row r="80" spans="1:14" ht="30" x14ac:dyDescent="0.25">
      <c r="A80" s="8" t="s">
        <v>76</v>
      </c>
      <c r="C80" s="6"/>
    </row>
    <row r="81" spans="1:14" ht="30" x14ac:dyDescent="0.25">
      <c r="A81" s="8" t="s">
        <v>77</v>
      </c>
      <c r="C81" s="6"/>
    </row>
    <row r="82" spans="1:14" ht="30" x14ac:dyDescent="0.25">
      <c r="A82" s="3" t="s">
        <v>78</v>
      </c>
      <c r="C82" s="4"/>
    </row>
    <row r="83" spans="1:14" ht="30" x14ac:dyDescent="0.25">
      <c r="A83" s="8" t="s">
        <v>79</v>
      </c>
      <c r="C83" s="6"/>
    </row>
    <row r="84" spans="1:14" x14ac:dyDescent="0.25">
      <c r="A84" s="10" t="s">
        <v>80</v>
      </c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</row>
    <row r="86" spans="1:14" ht="31.5" x14ac:dyDescent="0.25">
      <c r="A86" s="11" t="s">
        <v>81</v>
      </c>
      <c r="B86" s="15"/>
      <c r="C86" s="12"/>
      <c r="D86" s="12"/>
      <c r="E86" s="15"/>
      <c r="F86" s="15"/>
      <c r="G86" s="15"/>
      <c r="H86" s="15">
        <f>SUM(H10:H83)</f>
        <v>7802973.7299999995</v>
      </c>
      <c r="I86" s="15">
        <f>SUM(I10:I83)</f>
        <v>6724507</v>
      </c>
      <c r="J86" s="15">
        <f>SUM(J10:J83)</f>
        <v>4764760.0399999991</v>
      </c>
      <c r="K86" s="15"/>
      <c r="L86" s="15"/>
      <c r="M86" s="15"/>
      <c r="N86" s="15"/>
    </row>
    <row r="87" spans="1:14" x14ac:dyDescent="0.25">
      <c r="A87" t="s">
        <v>108</v>
      </c>
    </row>
    <row r="88" spans="1:14" x14ac:dyDescent="0.25">
      <c r="A88" t="s">
        <v>106</v>
      </c>
    </row>
    <row r="89" spans="1:14" x14ac:dyDescent="0.25">
      <c r="A89" t="s">
        <v>107</v>
      </c>
    </row>
  </sheetData>
  <mergeCells count="5">
    <mergeCell ref="A1:N1"/>
    <mergeCell ref="A2:N2"/>
    <mergeCell ref="A3:N3"/>
    <mergeCell ref="A4:N4"/>
    <mergeCell ref="A5:N5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Plantilla Presupuesto</vt:lpstr>
      <vt:lpstr>Plantilla Ejecución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Brunilda Brito Villa</cp:lastModifiedBy>
  <dcterms:created xsi:type="dcterms:W3CDTF">2018-04-17T18:57:16Z</dcterms:created>
  <dcterms:modified xsi:type="dcterms:W3CDTF">2018-09-07T13:24:14Z</dcterms:modified>
</cp:coreProperties>
</file>