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Plantilla 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3" l="1"/>
  <c r="J86" i="3" l="1"/>
  <c r="I86" i="3" l="1"/>
  <c r="H86" i="3" l="1"/>
  <c r="U8" i="3" l="1"/>
  <c r="V8" i="3" s="1"/>
  <c r="W8" i="3" s="1"/>
  <c r="X8" i="3" s="1"/>
  <c r="Y8" i="3" s="1"/>
  <c r="AA8" i="3" s="1"/>
  <c r="T8" i="3"/>
  <c r="Z7" i="3" l="1"/>
  <c r="AA7" i="3" s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<sst xmlns="http://schemas.openxmlformats.org/spreadsheetml/2006/main" count="105" uniqueCount="105">
  <si>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</si>
  <si>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</si>
  <si>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</si>
  <si>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</si>
  <si>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</si>
  <si>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</si>
  <si>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</si>
  <si>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</si>
  <si>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</si>
  <si>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</si>
  <si>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</si>
  <si>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</si>
  <si>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</si>
  <si>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</si>
  <si>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</si>
  <si>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</si>
  <si>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</si>
  <si>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</si>
  <si>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</si>
  <si>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</si>
  <si>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</si>
  <si>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</si>
  <si>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</si>
  <si>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</si>
  <si>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</si>
  <si>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</si>
  <si>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</si>
  <si>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</si>
  <si>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</si>
  <si>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</si>
  <si>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</si>
  <si>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</si>
  <si>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</si>
  <si>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</si>
  <si>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</si>
  <si>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</si>
  <si>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</si>
  <si>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</si>
  <si>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</si>
  <si>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</si>
  <si>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</si>
  <si>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</si>
  <si>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</si>
  <si>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</si>
  <si>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</si>
  <si>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</si>
  <si>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</si>
  <si>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</si>
  <si>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</si>
  <si>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</si>
  <si>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</si>
  <si>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</si>
  <si>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</si>
  <si>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</si>
  <si>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</si>
  <si>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</si>
  <si>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</si>
  <si>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</si>
  <si>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</si>
  <si>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</si>
  <si>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</si>
  <si>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</si>
  <si>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</si>
  <si>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</si>
  <si>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</si>
  <si>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</si>
  <si>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</si>
  <si>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</si>
  <si>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</si>
  <si>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</si>
  <si>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</si>
  <si>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</si>
  <si>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</si>
  <si>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</si>
  <si>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</si>
  <si>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</si>
  <si>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</si>
  <si>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</si>
  <si>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</si>
  <si>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</si>
  <si>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</si>
  <si>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</si>
  <si>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</si>
  <si>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</si>
  <si>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</si>
  <si>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</si>
  <si>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</si>
  <si>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</si>
  <si>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</si>
  <si>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</si>
  <si>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</si>
  <si>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</si>
  <si>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</si>
  <si>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</si>
  <si>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</si>
  <si>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</si>
  <si>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</si>
  <si>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</si>
  <si>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</si>
  <si>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</si>
  <si>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</si>
  <si>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</si>
  <si>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 xml:space="preserve">Acuario Nacional </t>
  </si>
  <si>
    <t>Ministerio de Medio Ambiente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</si>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</sst>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561976</xdr:colOff>
      <xdr:row>0</xdr:row>
      <xdr:rowOff>152400</xdr:rowOff>
    </xdr:from>
    <xdr:to>
      <xdr:col>13</xdr:col>
      <xdr:colOff>657226</xdr:colOff>
      <xdr:row>4</xdr:row>
      <xdr:rowOff>152400</xdr:rowOff>
    </xdr:to>
    <xdr:pic>
      <xdr:nvPicPr>
        <xdr:cNvPr id="4" name="Picture 3" descr="logo acuar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1" y="152400"/>
          <a:ext cx="16573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1872615</xdr:colOff>
      <xdr:row>97</xdr:row>
      <xdr:rowOff>19050</xdr:rowOff>
    </xdr:to>
    <xdr:pic>
      <xdr:nvPicPr>
        <xdr:cNvPr id="5" name="Picture 4" descr="C:\Users\c07850\Desktop\001 - Copy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77" t="23729" r="4425" b="29379"/>
        <a:stretch/>
      </xdr:blipFill>
      <xdr:spPr bwMode="auto">
        <a:xfrm>
          <a:off x="0" y="27841575"/>
          <a:ext cx="1872615" cy="971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295274</xdr:colOff>
      <xdr:row>94</xdr:row>
      <xdr:rowOff>9525</xdr:rowOff>
    </xdr:from>
    <xdr:to>
      <xdr:col>0</xdr:col>
      <xdr:colOff>1838324</xdr:colOff>
      <xdr:row>102</xdr:row>
      <xdr:rowOff>171450</xdr:rowOff>
    </xdr:to>
    <xdr:pic>
      <xdr:nvPicPr>
        <xdr:cNvPr id="7" name="Picture 6" descr="C:\Users\c07850\Desktop\001 - Copy.pn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0" r="49853"/>
        <a:stretch/>
      </xdr:blipFill>
      <xdr:spPr bwMode="auto">
        <a:xfrm rot="9572100">
          <a:off x="295274" y="28232100"/>
          <a:ext cx="1543050" cy="1685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514865</xdr:colOff>
      <xdr:row>1</xdr:row>
      <xdr:rowOff>9697</xdr:rowOff>
    </xdr:from>
    <xdr:to>
      <xdr:col>0</xdr:col>
      <xdr:colOff>2257940</xdr:colOff>
      <xdr:row>5</xdr:row>
      <xdr:rowOff>76371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865" y="247822"/>
          <a:ext cx="1743075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showGridLines="0" tabSelected="1" zoomScaleNormal="100" workbookViewId="0">
      <selection activeCell="K55" sqref="K55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7" width="11.5703125" bestFit="1" customWidth="1"/>
    <col min="8" max="12" width="13.28515625" bestFit="1" customWidth="1"/>
    <col min="13" max="13" width="11.85546875" customWidth="1"/>
    <col min="14" max="14" width="12.71093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24" t="s">
        <v>103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9" t="s">
        <v>91</v>
      </c>
    </row>
    <row r="2" spans="1:27" ht="18.75" x14ac:dyDescent="0.25">
      <c r="A2" s="24" t="s">
        <v>102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16" t="s">
        <v>93</v>
      </c>
    </row>
    <row r="3" spans="1:27" ht="18.75" x14ac:dyDescent="0.25">
      <c r="A3" s="24" t="s">
        <v>104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P3" s="16" t="s">
        <v>94</v>
      </c>
    </row>
    <row r="4" spans="1:27" ht="15.75" x14ac:dyDescent="0.25">
      <c r="A4" s="26" t="s">
        <v>100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P4" s="16" t="s">
        <v>92</v>
      </c>
    </row>
    <row r="5" spans="1:27" x14ac:dyDescent="0.25">
      <c r="A5" s="25" t="s">
        <v>36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P5" s="16" t="s">
        <v>95</v>
      </c>
    </row>
    <row r="6" spans="1:27" x14ac:dyDescent="0.25">
      <c r="P6" s="16" t="s">
        <v>96</v>
      </c>
    </row>
    <row r="7" spans="1:27" ht="15.75" x14ac:dyDescent="0.25">
      <c r="A7" s="13" t="s">
        <v>0</v>
      </c>
      <c r="B7" s="14" t="s">
        <v>101</v>
      </c>
      <c r="C7" s="14" t="s">
        <v>79</v>
      </c>
      <c r="D7" s="14" t="s">
        <v>80</v>
      </c>
      <c r="E7" s="14" t="s">
        <v>81</v>
      </c>
      <c r="F7" s="14" t="s">
        <v>82</v>
      </c>
      <c r="G7" s="14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Z7" s="21">
        <f>SUM(R8:Z8)</f>
        <v>11.029108875781253</v>
      </c>
      <c r="AA7" s="21">
        <f>+Z7+AA8</f>
        <v>13.989108875781252</v>
      </c>
    </row>
    <row r="8" spans="1:27" x14ac:dyDescent="0.25">
      <c r="A8" s="1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R8" s="19">
        <v>1</v>
      </c>
      <c r="S8" s="19">
        <v>1.05</v>
      </c>
      <c r="T8" s="19">
        <f>+S8*1.05</f>
        <v>1.1025</v>
      </c>
      <c r="U8" s="19">
        <f t="shared" ref="U8:Y8" si="0">+T8*1.05</f>
        <v>1.1576250000000001</v>
      </c>
      <c r="V8" s="19">
        <f t="shared" si="0"/>
        <v>1.2155062500000002</v>
      </c>
      <c r="W8" s="19">
        <f t="shared" si="0"/>
        <v>1.2762815625000004</v>
      </c>
      <c r="X8" s="19">
        <f t="shared" si="0"/>
        <v>1.3400956406250004</v>
      </c>
      <c r="Y8" s="19">
        <f t="shared" si="0"/>
        <v>1.4071004226562505</v>
      </c>
      <c r="Z8" s="19">
        <v>1.48</v>
      </c>
      <c r="AA8" s="19">
        <f>+Z8*2</f>
        <v>2.96</v>
      </c>
    </row>
    <row r="9" spans="1:27" ht="30" x14ac:dyDescent="0.25">
      <c r="A9" s="3" t="s">
        <v>2</v>
      </c>
      <c r="B9" s="19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R9" s="20"/>
    </row>
    <row r="10" spans="1:27" x14ac:dyDescent="0.25">
      <c r="A10" s="8" t="s">
        <v>3</v>
      </c>
      <c r="B10" s="19"/>
      <c r="C10" s="22"/>
      <c r="D10" s="19"/>
      <c r="E10" s="19"/>
      <c r="F10" s="19"/>
      <c r="G10" s="19"/>
      <c r="H10" s="19">
        <v>2720300</v>
      </c>
      <c r="I10" s="19">
        <v>2746167</v>
      </c>
      <c r="J10" s="19">
        <v>2750500</v>
      </c>
      <c r="K10" s="19">
        <v>2791500</v>
      </c>
      <c r="L10" s="19">
        <v>2729500</v>
      </c>
      <c r="M10" s="19"/>
      <c r="N10" s="19"/>
    </row>
    <row r="11" spans="1:27" x14ac:dyDescent="0.25">
      <c r="A11" s="8" t="s">
        <v>4</v>
      </c>
      <c r="C11" s="6"/>
      <c r="H11" s="19">
        <v>65850</v>
      </c>
      <c r="I11" s="19">
        <v>65300</v>
      </c>
      <c r="J11" s="19">
        <v>65300</v>
      </c>
      <c r="K11" s="19">
        <v>65300</v>
      </c>
      <c r="L11" s="19">
        <v>65300</v>
      </c>
    </row>
    <row r="12" spans="1:27" ht="30" x14ac:dyDescent="0.25">
      <c r="A12" s="8" t="s">
        <v>37</v>
      </c>
      <c r="C12" s="6"/>
      <c r="H12" s="19">
        <v>39050</v>
      </c>
      <c r="I12" s="19">
        <v>44950</v>
      </c>
      <c r="J12" s="19">
        <v>38800</v>
      </c>
      <c r="L12" s="19">
        <v>48750</v>
      </c>
    </row>
    <row r="13" spans="1:27" x14ac:dyDescent="0.25">
      <c r="A13" s="8" t="s">
        <v>5</v>
      </c>
      <c r="C13" s="6"/>
      <c r="H13" s="19">
        <v>0</v>
      </c>
      <c r="J13" s="19">
        <v>0</v>
      </c>
    </row>
    <row r="14" spans="1:27" ht="30" x14ac:dyDescent="0.25">
      <c r="A14" s="8" t="s">
        <v>6</v>
      </c>
      <c r="C14" s="6"/>
      <c r="H14" s="19">
        <v>405456.87</v>
      </c>
      <c r="I14" s="19">
        <v>409468</v>
      </c>
      <c r="J14" s="19">
        <v>409864.65</v>
      </c>
      <c r="K14" s="19">
        <v>416054.55</v>
      </c>
      <c r="L14" s="19">
        <v>407145.11</v>
      </c>
    </row>
    <row r="15" spans="1:27" x14ac:dyDescent="0.25">
      <c r="A15" s="3" t="s">
        <v>7</v>
      </c>
      <c r="C15" s="4"/>
      <c r="H15" s="19"/>
      <c r="J15" s="19">
        <v>0</v>
      </c>
    </row>
    <row r="16" spans="1:27" x14ac:dyDescent="0.25">
      <c r="A16" s="8" t="s">
        <v>8</v>
      </c>
      <c r="C16" s="6"/>
      <c r="H16" s="19">
        <v>605440.22</v>
      </c>
      <c r="I16" s="19">
        <v>564877</v>
      </c>
      <c r="J16" s="19">
        <v>624718.13</v>
      </c>
      <c r="K16" s="19">
        <v>682374.03</v>
      </c>
      <c r="L16" s="19">
        <v>561859.31000000006</v>
      </c>
    </row>
    <row r="17" spans="1:12" ht="30" x14ac:dyDescent="0.25">
      <c r="A17" s="8" t="s">
        <v>9</v>
      </c>
      <c r="C17" s="6"/>
      <c r="H17" s="19">
        <v>45151.64</v>
      </c>
      <c r="I17" s="19">
        <v>3776</v>
      </c>
      <c r="J17" s="19">
        <v>28466.639999999999</v>
      </c>
      <c r="K17" s="19">
        <v>1041.67</v>
      </c>
      <c r="L17" s="19">
        <v>97217.46</v>
      </c>
    </row>
    <row r="18" spans="1:12" x14ac:dyDescent="0.25">
      <c r="A18" s="8" t="s">
        <v>10</v>
      </c>
      <c r="C18" s="6"/>
      <c r="H18" s="19">
        <v>48400</v>
      </c>
      <c r="I18" s="19">
        <v>22250</v>
      </c>
      <c r="J18" s="19">
        <v>28000</v>
      </c>
      <c r="K18" s="19">
        <v>6800</v>
      </c>
      <c r="L18" s="19">
        <v>13600</v>
      </c>
    </row>
    <row r="19" spans="1:12" ht="18" customHeight="1" x14ac:dyDescent="0.25">
      <c r="A19" s="8" t="s">
        <v>11</v>
      </c>
      <c r="C19" s="6"/>
      <c r="H19" s="19">
        <v>45710</v>
      </c>
      <c r="I19" s="19">
        <v>5040</v>
      </c>
      <c r="J19" s="19">
        <v>6140</v>
      </c>
      <c r="K19" s="19">
        <v>109886.08</v>
      </c>
      <c r="L19" s="19">
        <v>2372.85</v>
      </c>
    </row>
    <row r="20" spans="1:12" x14ac:dyDescent="0.25">
      <c r="A20" s="8" t="s">
        <v>12</v>
      </c>
      <c r="C20" s="6"/>
    </row>
    <row r="21" spans="1:12" x14ac:dyDescent="0.25">
      <c r="A21" s="8" t="s">
        <v>13</v>
      </c>
      <c r="C21" s="6"/>
      <c r="H21" s="19">
        <v>108652.97</v>
      </c>
      <c r="I21" s="19">
        <v>183854</v>
      </c>
      <c r="J21" s="19">
        <v>49003.44</v>
      </c>
      <c r="K21" s="19">
        <v>49618.44</v>
      </c>
      <c r="L21" s="19">
        <v>36900</v>
      </c>
    </row>
    <row r="22" spans="1:12" ht="45" x14ac:dyDescent="0.25">
      <c r="A22" s="8" t="s">
        <v>14</v>
      </c>
      <c r="C22" s="6"/>
      <c r="H22" s="19">
        <v>69402.8</v>
      </c>
      <c r="I22" s="19">
        <v>5240</v>
      </c>
      <c r="J22" s="19">
        <v>296169.96000000002</v>
      </c>
      <c r="K22" s="19">
        <v>23630</v>
      </c>
      <c r="L22" s="19">
        <v>158412.48000000001</v>
      </c>
    </row>
    <row r="23" spans="1:12" ht="30" x14ac:dyDescent="0.25">
      <c r="A23" s="8" t="s">
        <v>15</v>
      </c>
      <c r="C23" s="6"/>
      <c r="H23" s="19">
        <v>730585</v>
      </c>
      <c r="I23" s="19">
        <v>25925</v>
      </c>
      <c r="J23" s="19">
        <v>672.85</v>
      </c>
      <c r="K23" s="19">
        <v>494269.4</v>
      </c>
      <c r="L23" s="19">
        <v>39868.019999999997</v>
      </c>
    </row>
    <row r="24" spans="1:12" ht="30" x14ac:dyDescent="0.25">
      <c r="A24" s="8" t="s">
        <v>38</v>
      </c>
      <c r="C24" s="6"/>
    </row>
    <row r="25" spans="1:12" x14ac:dyDescent="0.25">
      <c r="A25" s="3" t="s">
        <v>16</v>
      </c>
      <c r="C25" s="4"/>
    </row>
    <row r="26" spans="1:12" ht="30" x14ac:dyDescent="0.25">
      <c r="A26" s="8" t="s">
        <v>17</v>
      </c>
      <c r="C26" s="6"/>
      <c r="H26" s="19">
        <v>392302.03</v>
      </c>
      <c r="I26" s="19">
        <v>284462</v>
      </c>
      <c r="J26" s="19">
        <v>33149.269999999997</v>
      </c>
      <c r="K26" s="19">
        <v>83907.5</v>
      </c>
      <c r="L26" s="19">
        <v>64634.57</v>
      </c>
    </row>
    <row r="27" spans="1:12" x14ac:dyDescent="0.25">
      <c r="A27" s="8" t="s">
        <v>18</v>
      </c>
      <c r="C27" s="6"/>
      <c r="H27" s="19">
        <v>855</v>
      </c>
      <c r="I27" s="19">
        <v>2512</v>
      </c>
      <c r="J27" s="19">
        <v>34211.949999999997</v>
      </c>
      <c r="K27" s="19">
        <v>515269.4</v>
      </c>
      <c r="L27" s="19">
        <v>24900.07</v>
      </c>
    </row>
    <row r="28" spans="1:12" ht="30" x14ac:dyDescent="0.25">
      <c r="A28" s="8" t="s">
        <v>19</v>
      </c>
      <c r="C28" s="6"/>
      <c r="H28" s="19">
        <v>1849.77</v>
      </c>
      <c r="J28" s="19">
        <v>708</v>
      </c>
      <c r="L28" s="19">
        <v>115749.71</v>
      </c>
    </row>
    <row r="29" spans="1:12" x14ac:dyDescent="0.25">
      <c r="A29" s="8" t="s">
        <v>20</v>
      </c>
      <c r="C29" s="6"/>
      <c r="H29" s="19">
        <v>4038.22</v>
      </c>
      <c r="I29" s="19">
        <v>5269</v>
      </c>
      <c r="J29" s="19">
        <v>3068</v>
      </c>
      <c r="K29" s="19">
        <v>28667.01</v>
      </c>
      <c r="L29" s="19">
        <v>5666.03</v>
      </c>
    </row>
    <row r="30" spans="1:12" ht="30" x14ac:dyDescent="0.25">
      <c r="A30" s="8" t="s">
        <v>21</v>
      </c>
      <c r="C30" s="6"/>
      <c r="H30" s="19">
        <v>40781.81</v>
      </c>
      <c r="I30" s="19">
        <v>76967</v>
      </c>
      <c r="J30" s="19">
        <v>93147.09</v>
      </c>
      <c r="K30" s="19">
        <v>6358.68</v>
      </c>
      <c r="L30" s="19">
        <v>182450.29</v>
      </c>
    </row>
    <row r="31" spans="1:12" ht="30" x14ac:dyDescent="0.25">
      <c r="A31" s="8" t="s">
        <v>22</v>
      </c>
      <c r="C31" s="6"/>
      <c r="H31" s="19">
        <v>22042.33</v>
      </c>
      <c r="I31" s="19">
        <v>540</v>
      </c>
      <c r="J31" s="19">
        <v>25289.47</v>
      </c>
      <c r="K31" s="19">
        <v>52880.1</v>
      </c>
      <c r="L31" s="19">
        <v>18899.97</v>
      </c>
    </row>
    <row r="32" spans="1:12" ht="30" x14ac:dyDescent="0.25">
      <c r="A32" s="8" t="s">
        <v>23</v>
      </c>
      <c r="C32" s="6"/>
      <c r="H32" s="19">
        <v>417126.27</v>
      </c>
      <c r="I32" s="19">
        <v>656920</v>
      </c>
      <c r="J32" s="19">
        <v>20633.78</v>
      </c>
      <c r="K32" s="19">
        <v>700</v>
      </c>
      <c r="L32" s="19">
        <v>48123.72</v>
      </c>
    </row>
    <row r="33" spans="1:12" ht="45" x14ac:dyDescent="0.25">
      <c r="A33" s="8" t="s">
        <v>39</v>
      </c>
      <c r="C33" s="6"/>
    </row>
    <row r="34" spans="1:12" x14ac:dyDescent="0.25">
      <c r="A34" s="8" t="s">
        <v>24</v>
      </c>
      <c r="C34" s="6"/>
      <c r="H34" s="19">
        <v>748940.80000000005</v>
      </c>
      <c r="I34" s="19">
        <v>445545</v>
      </c>
      <c r="J34" s="19">
        <v>177110.88</v>
      </c>
      <c r="K34" s="19">
        <v>13098.58</v>
      </c>
      <c r="L34" s="19">
        <v>33572.160000000003</v>
      </c>
    </row>
    <row r="35" spans="1:12" x14ac:dyDescent="0.25">
      <c r="A35" s="3" t="s">
        <v>25</v>
      </c>
      <c r="C35" s="4"/>
    </row>
    <row r="36" spans="1:12" ht="30" x14ac:dyDescent="0.25">
      <c r="A36" s="8" t="s">
        <v>26</v>
      </c>
      <c r="C36" s="6"/>
    </row>
    <row r="37" spans="1:12" ht="30" x14ac:dyDescent="0.25">
      <c r="A37" s="8" t="s">
        <v>40</v>
      </c>
      <c r="C37" s="6"/>
    </row>
    <row r="38" spans="1:12" ht="30" x14ac:dyDescent="0.25">
      <c r="A38" s="8" t="s">
        <v>41</v>
      </c>
      <c r="C38" s="6"/>
    </row>
    <row r="39" spans="1:12" ht="30" x14ac:dyDescent="0.25">
      <c r="A39" s="8" t="s">
        <v>42</v>
      </c>
      <c r="C39" s="6"/>
    </row>
    <row r="40" spans="1:12" ht="30" x14ac:dyDescent="0.25">
      <c r="A40" s="8" t="s">
        <v>43</v>
      </c>
      <c r="C40" s="6"/>
    </row>
    <row r="41" spans="1:12" ht="30" x14ac:dyDescent="0.25">
      <c r="A41" s="8" t="s">
        <v>27</v>
      </c>
      <c r="C41" s="6"/>
      <c r="J41" s="23">
        <v>29821.08</v>
      </c>
    </row>
    <row r="42" spans="1:12" ht="30" x14ac:dyDescent="0.25">
      <c r="A42" s="8" t="s">
        <v>44</v>
      </c>
      <c r="C42" s="6"/>
    </row>
    <row r="43" spans="1:12" x14ac:dyDescent="0.25">
      <c r="A43" s="3" t="s">
        <v>45</v>
      </c>
      <c r="C43" s="4"/>
    </row>
    <row r="44" spans="1:12" ht="30" x14ac:dyDescent="0.25">
      <c r="A44" s="8" t="s">
        <v>46</v>
      </c>
      <c r="C44" s="6"/>
    </row>
    <row r="45" spans="1:12" ht="30" x14ac:dyDescent="0.25">
      <c r="A45" s="8" t="s">
        <v>47</v>
      </c>
      <c r="C45" s="6"/>
    </row>
    <row r="46" spans="1:12" ht="30" x14ac:dyDescent="0.25">
      <c r="A46" s="8" t="s">
        <v>48</v>
      </c>
      <c r="C46" s="6"/>
    </row>
    <row r="47" spans="1:12" ht="30" x14ac:dyDescent="0.25">
      <c r="A47" s="8" t="s">
        <v>49</v>
      </c>
      <c r="C47" s="6"/>
    </row>
    <row r="48" spans="1:12" ht="30" x14ac:dyDescent="0.25">
      <c r="A48" s="8" t="s">
        <v>50</v>
      </c>
      <c r="C48" s="6"/>
    </row>
    <row r="49" spans="1:12" ht="30" x14ac:dyDescent="0.25">
      <c r="A49" s="8" t="s">
        <v>51</v>
      </c>
      <c r="C49" s="6"/>
    </row>
    <row r="50" spans="1:12" ht="30" x14ac:dyDescent="0.25">
      <c r="A50" s="8" t="s">
        <v>52</v>
      </c>
      <c r="C50" s="6"/>
    </row>
    <row r="51" spans="1:12" ht="30" x14ac:dyDescent="0.25">
      <c r="A51" s="3" t="s">
        <v>28</v>
      </c>
      <c r="C51" s="4"/>
    </row>
    <row r="52" spans="1:12" x14ac:dyDescent="0.25">
      <c r="A52" s="8" t="s">
        <v>29</v>
      </c>
      <c r="C52" s="6"/>
      <c r="H52" s="23">
        <v>97822</v>
      </c>
      <c r="I52" s="23">
        <v>97822</v>
      </c>
      <c r="K52" s="23">
        <v>10218.799999999999</v>
      </c>
    </row>
    <row r="53" spans="1:12" ht="30" x14ac:dyDescent="0.25">
      <c r="A53" s="8" t="s">
        <v>30</v>
      </c>
      <c r="C53" s="6"/>
      <c r="H53" s="23">
        <v>1193216</v>
      </c>
      <c r="I53" s="23"/>
      <c r="K53" s="23"/>
    </row>
    <row r="54" spans="1:12" ht="30" x14ac:dyDescent="0.25">
      <c r="A54" s="8" t="s">
        <v>31</v>
      </c>
      <c r="C54" s="6"/>
      <c r="I54" s="23"/>
      <c r="K54" s="23"/>
    </row>
    <row r="55" spans="1:12" ht="30" x14ac:dyDescent="0.25">
      <c r="A55" s="8" t="s">
        <v>32</v>
      </c>
      <c r="C55" s="6"/>
      <c r="I55" s="23"/>
      <c r="K55" s="23"/>
      <c r="L55" s="23">
        <v>83000</v>
      </c>
    </row>
    <row r="56" spans="1:12" ht="30" x14ac:dyDescent="0.25">
      <c r="A56" s="8" t="s">
        <v>33</v>
      </c>
      <c r="C56" s="6"/>
      <c r="I56" s="23">
        <v>1077623</v>
      </c>
      <c r="J56" s="23">
        <v>49984.85</v>
      </c>
      <c r="K56" s="23">
        <v>37760</v>
      </c>
    </row>
    <row r="57" spans="1:12" ht="30" x14ac:dyDescent="0.25">
      <c r="A57" s="8" t="s">
        <v>53</v>
      </c>
      <c r="C57" s="6"/>
      <c r="K57" s="23"/>
    </row>
    <row r="58" spans="1:12" ht="30" x14ac:dyDescent="0.25">
      <c r="A58" s="8" t="s">
        <v>54</v>
      </c>
      <c r="C58" s="6"/>
    </row>
    <row r="59" spans="1:12" x14ac:dyDescent="0.25">
      <c r="A59" s="8" t="s">
        <v>34</v>
      </c>
      <c r="C59" s="6"/>
    </row>
    <row r="60" spans="1:12" ht="45" x14ac:dyDescent="0.25">
      <c r="A60" s="8" t="s">
        <v>55</v>
      </c>
      <c r="C60" s="6"/>
    </row>
    <row r="61" spans="1:12" x14ac:dyDescent="0.25">
      <c r="A61" s="3" t="s">
        <v>56</v>
      </c>
      <c r="C61" s="4"/>
    </row>
    <row r="62" spans="1:12" x14ac:dyDescent="0.25">
      <c r="A62" s="8" t="s">
        <v>57</v>
      </c>
      <c r="C62" s="6"/>
    </row>
    <row r="63" spans="1:12" x14ac:dyDescent="0.25">
      <c r="A63" s="8" t="s">
        <v>58</v>
      </c>
      <c r="C63" s="6"/>
    </row>
    <row r="64" spans="1:12" ht="30" x14ac:dyDescent="0.25">
      <c r="A64" s="8" t="s">
        <v>59</v>
      </c>
      <c r="C64" s="6"/>
    </row>
    <row r="65" spans="1:14" ht="45" x14ac:dyDescent="0.25">
      <c r="A65" s="8" t="s">
        <v>60</v>
      </c>
      <c r="C65" s="6"/>
    </row>
    <row r="66" spans="1:14" ht="30" x14ac:dyDescent="0.25">
      <c r="A66" s="3" t="s">
        <v>61</v>
      </c>
      <c r="C66" s="4"/>
    </row>
    <row r="67" spans="1:14" x14ac:dyDescent="0.25">
      <c r="A67" s="8" t="s">
        <v>62</v>
      </c>
      <c r="C67" s="6"/>
    </row>
    <row r="68" spans="1:14" ht="30" x14ac:dyDescent="0.25">
      <c r="A68" s="8" t="s">
        <v>63</v>
      </c>
      <c r="C68" s="6"/>
    </row>
    <row r="69" spans="1:14" x14ac:dyDescent="0.25">
      <c r="A69" s="3" t="s">
        <v>64</v>
      </c>
      <c r="C69" s="4"/>
    </row>
    <row r="70" spans="1:14" ht="30" x14ac:dyDescent="0.25">
      <c r="A70" s="8" t="s">
        <v>65</v>
      </c>
      <c r="C70" s="6"/>
    </row>
    <row r="71" spans="1:14" ht="30" x14ac:dyDescent="0.25">
      <c r="A71" s="8" t="s">
        <v>66</v>
      </c>
      <c r="C71" s="6"/>
    </row>
    <row r="72" spans="1:14" ht="30" x14ac:dyDescent="0.25">
      <c r="A72" s="8" t="s">
        <v>67</v>
      </c>
      <c r="C72" s="6"/>
    </row>
    <row r="73" spans="1:14" x14ac:dyDescent="0.25">
      <c r="A73" s="10" t="s">
        <v>35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x14ac:dyDescent="0.25">
      <c r="A74" s="5"/>
      <c r="C74" s="6"/>
    </row>
    <row r="75" spans="1:14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30" x14ac:dyDescent="0.25">
      <c r="A76" s="3" t="s">
        <v>69</v>
      </c>
      <c r="C76" s="4"/>
    </row>
    <row r="77" spans="1:14" ht="30" x14ac:dyDescent="0.25">
      <c r="A77" s="8" t="s">
        <v>70</v>
      </c>
      <c r="C77" s="6"/>
    </row>
    <row r="78" spans="1:14" ht="30" x14ac:dyDescent="0.25">
      <c r="A78" s="8" t="s">
        <v>71</v>
      </c>
      <c r="C78" s="6"/>
    </row>
    <row r="79" spans="1:14" x14ac:dyDescent="0.25">
      <c r="A79" s="3" t="s">
        <v>72</v>
      </c>
      <c r="C79" s="4"/>
    </row>
    <row r="80" spans="1:14" ht="30" x14ac:dyDescent="0.25">
      <c r="A80" s="8" t="s">
        <v>73</v>
      </c>
      <c r="C80" s="6"/>
    </row>
    <row r="81" spans="1:14" ht="30" x14ac:dyDescent="0.25">
      <c r="A81" s="8" t="s">
        <v>74</v>
      </c>
      <c r="C81" s="6"/>
    </row>
    <row r="82" spans="1:14" ht="30" x14ac:dyDescent="0.25">
      <c r="A82" s="3" t="s">
        <v>75</v>
      </c>
      <c r="C82" s="4"/>
    </row>
    <row r="83" spans="1:14" ht="30" x14ac:dyDescent="0.25">
      <c r="A83" s="8" t="s">
        <v>76</v>
      </c>
      <c r="C83" s="6"/>
    </row>
    <row r="84" spans="1:14" x14ac:dyDescent="0.25">
      <c r="A84" s="10" t="s">
        <v>77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.5" x14ac:dyDescent="0.25">
      <c r="A86" s="11" t="s">
        <v>78</v>
      </c>
      <c r="B86" s="15"/>
      <c r="C86" s="12"/>
      <c r="D86" s="12"/>
      <c r="E86" s="15"/>
      <c r="F86" s="15"/>
      <c r="G86" s="15"/>
      <c r="H86" s="15">
        <f>SUM(H10:H83)</f>
        <v>7802973.7299999995</v>
      </c>
      <c r="I86" s="15">
        <f>SUM(I10:I83)</f>
        <v>6724507</v>
      </c>
      <c r="J86" s="15">
        <f>SUM(J10:J83)</f>
        <v>4764760.0399999991</v>
      </c>
      <c r="K86" s="15">
        <f>SUM(K10:K83)</f>
        <v>5389334.2399999993</v>
      </c>
      <c r="L86" s="15"/>
      <c r="M86" s="15"/>
      <c r="N86" s="15"/>
    </row>
    <row r="87" spans="1:14" x14ac:dyDescent="0.25">
      <c r="A87" t="s">
        <v>99</v>
      </c>
    </row>
    <row r="88" spans="1:14" x14ac:dyDescent="0.25">
      <c r="A88" t="s">
        <v>97</v>
      </c>
    </row>
    <row r="89" spans="1:14" x14ac:dyDescent="0.25">
      <c r="A89" t="s">
        <v>98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Jacinto Perez Barruos</cp:lastModifiedBy>
  <dcterms:created xsi:type="dcterms:W3CDTF">2018-04-17T18:57:16Z</dcterms:created>
  <dcterms:modified xsi:type="dcterms:W3CDTF">2018-11-07T20:46:28Z</dcterms:modified>
</cp:coreProperties>
</file>