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0.0.100\rai\OAI\Contenido_Pagina_Web\10_Presupuesto\Ejecuciones\Ejecución Mensual 2022\Formato Abierto\"/>
    </mc:Choice>
  </mc:AlternateContent>
  <bookViews>
    <workbookView xWindow="0" yWindow="0" windowWidth="28800" windowHeight="12435"/>
  </bookViews>
  <sheets>
    <sheet name="P2 Presupuesto Aprobado-Ejec " sheetId="2" r:id="rId1"/>
  </sheets>
  <definedNames>
    <definedName name="_xlnm.Print_Area" localSheetId="0">'P2 Presupuesto Aprobado-Ejec '!$A$1:$F$95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2" l="1"/>
  <c r="D28" i="2"/>
  <c r="D18" i="2" l="1"/>
  <c r="D12" i="2"/>
  <c r="D54" i="2"/>
  <c r="C54" i="2"/>
  <c r="C28" i="2"/>
  <c r="C18" i="2"/>
  <c r="C12" i="2"/>
  <c r="F54" i="2"/>
  <c r="E54" i="2"/>
  <c r="B54" i="2"/>
  <c r="F13" i="2" l="1"/>
  <c r="F14" i="2"/>
  <c r="F17" i="2"/>
  <c r="F19" i="2"/>
  <c r="F20" i="2"/>
  <c r="F21" i="2"/>
  <c r="F22" i="2"/>
  <c r="F24" i="2"/>
  <c r="F25" i="2"/>
  <c r="F26" i="2"/>
  <c r="F29" i="2"/>
  <c r="F30" i="2"/>
  <c r="F31" i="2"/>
  <c r="F32" i="2"/>
  <c r="F33" i="2"/>
  <c r="F34" i="2"/>
  <c r="F35" i="2"/>
  <c r="F37" i="2"/>
  <c r="F80" i="2"/>
  <c r="F81" i="2"/>
  <c r="C11" i="2"/>
  <c r="C85" i="2" l="1"/>
  <c r="E18" i="2" l="1"/>
  <c r="E12" i="2"/>
  <c r="E85" i="2" s="1"/>
  <c r="B28" i="2"/>
  <c r="B18" i="2"/>
  <c r="B12" i="2"/>
  <c r="F12" i="2" l="1"/>
  <c r="B11" i="2"/>
  <c r="F28" i="2"/>
  <c r="F18" i="2"/>
  <c r="D85" i="2"/>
  <c r="B85" i="2"/>
  <c r="F85" i="2" l="1"/>
</calcChain>
</file>

<file path=xl/sharedStrings.xml><?xml version="1.0" encoding="utf-8"?>
<sst xmlns="http://schemas.openxmlformats.org/spreadsheetml/2006/main" count="92" uniqueCount="92">
  <si>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</si>
  <si>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</si>
  <si>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</si>
  <si>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</si>
  <si>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</si>
  <si>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</si>
  <si>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</si>
  <si>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</si>
  <si>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</si>
  <si>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</si>
  <si>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</si>
  <si>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</si>
  <si>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</si>
  <si>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</si>
  <si>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</si>
  <si>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</si>
  <si>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</si>
  <si>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</si>
  <si>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</si>
  <si>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</si>
  <si>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</si>
  <si>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</si>
  <si>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</si>
  <si>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</si>
  <si>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</si>
  <si>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</si>
  <si>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</si>
  <si>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</si>
  <si>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</si>
  <si>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</si>
  <si>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</si>
  <si>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</si>
  <si>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</si>
  <si>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</si>
  <si>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</si>
  <si>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</si>
  <si>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</si>
  <si>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</si>
  <si>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</si>
  <si>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</si>
  <si>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</si>
  <si>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</si>
  <si>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</si>
  <si>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</si>
  <si>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</si>
  <si>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</si>
  <si>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</si>
  <si>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</si>
  <si>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</si>
  <si>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</si>
  <si>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</si>
  <si>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</si>
  <si>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</si>
  <si>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</si>
  <si>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</si>
  <si>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</si>
  <si>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</si>
  <si>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</si>
  <si>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</si>
  <si>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</si>
  <si>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</si>
  <si>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</si>
  <si>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</si>
  <si>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</si>
  <si>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</si>
  <si>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</si>
  <si>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</si>
  <si>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</si>
  <si>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</si>
  <si>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</si>
  <si>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</si>
  <si>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</si>
  <si>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</si>
  <si>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</si>
  <si>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</si>
  <si>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</si>
  <si>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</si>
  <si>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</si>
  <si>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</si>
  <si>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</si>
  <si>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</si>
  <si>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</si>
  <si>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</si>
  <si>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</si>
  <si>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</si>
  <si>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</si>
  <si>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</si>
  <si>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</si>
  <si>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</si>
  <si>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Julio Arias Trinidad</t>
  </si>
  <si>
    <t>Director Administrativo y Financiero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</si>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</sst>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0" fillId="0" borderId="8" xfId="0" applyBorder="1"/>
    <xf numFmtId="43" fontId="9" fillId="2" borderId="2" xfId="0" applyNumberFormat="1" applyFont="1" applyFill="1" applyBorder="1"/>
    <xf numFmtId="4" fontId="5" fillId="0" borderId="0" xfId="0" applyNumberFormat="1" applyFont="1" applyAlignment="1"/>
    <xf numFmtId="0" fontId="0" fillId="0" borderId="10" xfId="0" applyBorder="1" applyAlignment="1">
      <alignment vertical="center"/>
    </xf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43" fontId="0" fillId="0" borderId="0" xfId="0" applyNumberFormat="1"/>
    <xf numFmtId="43" fontId="8" fillId="0" borderId="0" xfId="1" applyFont="1" applyAlignment="1">
      <alignment wrapText="1"/>
    </xf>
    <xf numFmtId="43" fontId="8" fillId="0" borderId="0" xfId="0" applyNumberFormat="1" applyFont="1" applyAlignment="1"/>
    <xf numFmtId="0" fontId="3" fillId="0" borderId="0" xfId="0" applyFont="1"/>
    <xf numFmtId="0" fontId="3" fillId="0" borderId="0" xfId="0" applyFont="1" applyAlignment="1">
      <alignment horizontal="left"/>
    </xf>
    <xf numFmtId="43" fontId="8" fillId="0" borderId="1" xfId="0" applyNumberFormat="1" applyFont="1" applyBorder="1" applyAlignment="1"/>
    <xf numFmtId="164" fontId="3" fillId="0" borderId="1" xfId="0" applyNumberFormat="1" applyFont="1" applyBorder="1" applyAlignment="1"/>
    <xf numFmtId="43" fontId="8" fillId="0" borderId="0" xfId="1" applyFont="1" applyAlignment="1"/>
    <xf numFmtId="43" fontId="5" fillId="0" borderId="0" xfId="0" applyNumberFormat="1" applyFont="1" applyAlignment="1">
      <alignment wrapText="1"/>
    </xf>
    <xf numFmtId="43" fontId="5" fillId="0" borderId="0" xfId="1" applyFont="1" applyAlignment="1">
      <alignment wrapText="1"/>
    </xf>
    <xf numFmtId="43" fontId="5" fillId="0" borderId="0" xfId="1" applyFont="1" applyAlignment="1"/>
    <xf numFmtId="43" fontId="5" fillId="0" borderId="0" xfId="0" applyNumberFormat="1" applyFont="1" applyAlignment="1"/>
    <xf numFmtId="165" fontId="5" fillId="0" borderId="0" xfId="0" applyNumberFormat="1" applyFont="1" applyAlignment="1">
      <alignment wrapText="1"/>
    </xf>
    <xf numFmtId="0" fontId="5" fillId="0" borderId="0" xfId="0" applyFont="1" applyAlignment="1"/>
    <xf numFmtId="43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wrapText="1"/>
    </xf>
    <xf numFmtId="0" fontId="0" fillId="0" borderId="0" xfId="0" applyAlignment="1"/>
    <xf numFmtId="164" fontId="0" fillId="0" borderId="0" xfId="0" applyNumberFormat="1" applyAlignment="1"/>
    <xf numFmtId="164" fontId="3" fillId="0" borderId="0" xfId="0" applyNumberFormat="1" applyFont="1" applyAlignment="1"/>
    <xf numFmtId="2" fontId="8" fillId="0" borderId="0" xfId="0" applyNumberFormat="1" applyFont="1" applyAlignment="1"/>
    <xf numFmtId="2" fontId="5" fillId="0" borderId="0" xfId="0" applyNumberFormat="1" applyFont="1" applyAlignment="1"/>
    <xf numFmtId="0" fontId="6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2</xdr:row>
      <xdr:rowOff>123825</xdr:rowOff>
    </xdr:from>
    <xdr:to>
      <xdr:col>0</xdr:col>
      <xdr:colOff>2125195</xdr:colOff>
      <xdr:row>6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4" y="504825"/>
          <a:ext cx="1810871" cy="962025"/>
        </a:xfrm>
        <a:prstGeom prst="rect">
          <a:avLst/>
        </a:prstGeom>
      </xdr:spPr>
    </xdr:pic>
    <xdr:clientData/>
  </xdr:twoCellAnchor>
  <xdr:twoCellAnchor editAs="oneCell">
    <xdr:from>
      <xdr:col>4</xdr:col>
      <xdr:colOff>412750</xdr:colOff>
      <xdr:row>2</xdr:row>
      <xdr:rowOff>161925</xdr:rowOff>
    </xdr:from>
    <xdr:to>
      <xdr:col>5</xdr:col>
      <xdr:colOff>850900</xdr:colOff>
      <xdr:row>5</xdr:row>
      <xdr:rowOff>150129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542925"/>
          <a:ext cx="1406525" cy="829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94"/>
  <sheetViews>
    <sheetView showGridLines="0" tabSelected="1" zoomScale="90" zoomScaleNormal="90" workbookViewId="0">
      <selection activeCell="H85" sqref="H85"/>
    </sheetView>
  </sheetViews>
  <sheetFormatPr baseColWidth="10" defaultColWidth="11.42578125" defaultRowHeight="15" x14ac:dyDescent="0.25"/>
  <cols>
    <col min="1" max="1" width="93.7109375" bestFit="1" customWidth="1"/>
    <col min="2" max="2" width="17.5703125" customWidth="1"/>
    <col min="3" max="3" width="16.7109375" customWidth="1"/>
    <col min="4" max="5" width="14.5703125" bestFit="1" customWidth="1"/>
    <col min="6" max="6" width="15.5703125" customWidth="1"/>
  </cols>
  <sheetData>
    <row r="3" spans="1:7" ht="28.5" customHeight="1" x14ac:dyDescent="0.25">
      <c r="A3" s="39" t="s">
        <v>82</v>
      </c>
      <c r="B3" s="40"/>
      <c r="C3" s="40"/>
      <c r="D3" s="40"/>
      <c r="E3" s="40"/>
      <c r="F3" s="40"/>
    </row>
    <row r="4" spans="1:7" ht="21" customHeight="1" x14ac:dyDescent="0.25">
      <c r="A4" s="41" t="s">
        <v>83</v>
      </c>
      <c r="B4" s="42"/>
      <c r="C4" s="42"/>
      <c r="D4" s="42"/>
      <c r="E4" s="42"/>
      <c r="F4" s="42"/>
    </row>
    <row r="5" spans="1:7" ht="15.75" x14ac:dyDescent="0.25">
      <c r="A5" s="46" t="s">
        <v>91</v>
      </c>
      <c r="B5" s="47"/>
      <c r="C5" s="47"/>
      <c r="D5" s="47"/>
      <c r="E5" s="47"/>
      <c r="F5" s="47"/>
    </row>
    <row r="6" spans="1:7" ht="15.75" customHeight="1" x14ac:dyDescent="0.25">
      <c r="A6" s="48" t="s">
        <v>79</v>
      </c>
      <c r="B6" s="35"/>
      <c r="C6" s="35"/>
      <c r="D6" s="35"/>
      <c r="E6" s="35"/>
      <c r="F6" s="35"/>
    </row>
    <row r="7" spans="1:7" ht="15.75" customHeight="1" x14ac:dyDescent="0.25">
      <c r="A7" s="35" t="s">
        <v>75</v>
      </c>
      <c r="B7" s="35"/>
      <c r="C7" s="35"/>
      <c r="D7" s="35"/>
      <c r="E7" s="35"/>
      <c r="F7" s="35"/>
    </row>
    <row r="8" spans="1:7" x14ac:dyDescent="0.25">
      <c r="C8" s="14"/>
      <c r="D8" s="14"/>
      <c r="E8" s="14"/>
    </row>
    <row r="9" spans="1:7" ht="25.5" customHeight="1" x14ac:dyDescent="0.25">
      <c r="A9" s="43" t="s">
        <v>65</v>
      </c>
      <c r="B9" s="44" t="s">
        <v>81</v>
      </c>
      <c r="C9" s="44" t="s">
        <v>80</v>
      </c>
      <c r="D9" s="36" t="s">
        <v>85</v>
      </c>
      <c r="E9" s="37"/>
      <c r="F9" s="38"/>
    </row>
    <row r="10" spans="1:7" x14ac:dyDescent="0.25">
      <c r="A10" s="43"/>
      <c r="B10" s="45"/>
      <c r="C10" s="45"/>
      <c r="D10" s="7" t="s">
        <v>77</v>
      </c>
      <c r="E10" s="7" t="s">
        <v>78</v>
      </c>
      <c r="F10" s="7" t="s">
        <v>76</v>
      </c>
    </row>
    <row r="11" spans="1:7" ht="15.75" x14ac:dyDescent="0.25">
      <c r="A11" s="1" t="s">
        <v>0</v>
      </c>
      <c r="B11" s="19">
        <f>B12+B18+B28+B54</f>
        <v>109440625</v>
      </c>
      <c r="C11" s="19">
        <f>C12+C18+C28+C54</f>
        <v>109440625</v>
      </c>
      <c r="D11" s="20"/>
      <c r="E11" s="20"/>
      <c r="F11" s="20"/>
    </row>
    <row r="12" spans="1:7" ht="15.75" x14ac:dyDescent="0.25">
      <c r="A12" s="2" t="s">
        <v>1</v>
      </c>
      <c r="B12" s="15">
        <f>SUM(B13:B17)</f>
        <v>59209086</v>
      </c>
      <c r="C12" s="21">
        <f>SUM(C13:C17)</f>
        <v>59209086</v>
      </c>
      <c r="D12" s="15">
        <f>SUM(D13:D17)</f>
        <v>3791993.21</v>
      </c>
      <c r="E12" s="15">
        <f t="shared" ref="E12" si="0">SUM(E13:E17)</f>
        <v>3859697</v>
      </c>
      <c r="F12" s="16">
        <f>SUM(D12:E12)</f>
        <v>7651690.21</v>
      </c>
    </row>
    <row r="13" spans="1:7" ht="15.75" x14ac:dyDescent="0.25">
      <c r="A13" s="4" t="s">
        <v>2</v>
      </c>
      <c r="B13" s="22">
        <v>47343425</v>
      </c>
      <c r="C13" s="22">
        <v>47632875</v>
      </c>
      <c r="D13" s="23">
        <v>3233088.33</v>
      </c>
      <c r="E13" s="24">
        <v>3291762</v>
      </c>
      <c r="F13" s="25">
        <f>SUM(D13:E13)</f>
        <v>6524850.3300000001</v>
      </c>
    </row>
    <row r="14" spans="1:7" ht="15.75" x14ac:dyDescent="0.25">
      <c r="A14" s="4" t="s">
        <v>3</v>
      </c>
      <c r="B14" s="22">
        <v>5506050</v>
      </c>
      <c r="C14" s="22">
        <v>5524050</v>
      </c>
      <c r="D14" s="23">
        <v>69300</v>
      </c>
      <c r="E14" s="10">
        <v>69300</v>
      </c>
      <c r="F14" s="25">
        <f>SUM(D14:E14)</f>
        <v>138600</v>
      </c>
    </row>
    <row r="15" spans="1:7" ht="15.75" x14ac:dyDescent="0.25">
      <c r="A15" s="4" t="s">
        <v>4</v>
      </c>
      <c r="B15" s="22">
        <v>378000</v>
      </c>
      <c r="C15" s="22">
        <v>29643.38</v>
      </c>
      <c r="D15" s="26"/>
      <c r="E15" s="10"/>
      <c r="F15" s="27"/>
      <c r="G15" s="8"/>
    </row>
    <row r="16" spans="1:7" ht="15.75" x14ac:dyDescent="0.25">
      <c r="A16" s="4" t="s">
        <v>5</v>
      </c>
      <c r="B16" s="22"/>
      <c r="C16" s="22"/>
      <c r="D16" s="26"/>
      <c r="E16" s="10"/>
      <c r="F16" s="27"/>
    </row>
    <row r="17" spans="1:6" ht="15.75" x14ac:dyDescent="0.25">
      <c r="A17" s="4" t="s">
        <v>6</v>
      </c>
      <c r="B17" s="22">
        <v>5981611</v>
      </c>
      <c r="C17" s="22">
        <v>6022517.6200000001</v>
      </c>
      <c r="D17" s="23">
        <v>489604.88</v>
      </c>
      <c r="E17" s="10">
        <v>498635</v>
      </c>
      <c r="F17" s="25">
        <f t="shared" ref="F17:F22" si="1">SUM(D17:E17)</f>
        <v>988239.88</v>
      </c>
    </row>
    <row r="18" spans="1:6" ht="15.75" x14ac:dyDescent="0.25">
      <c r="A18" s="2" t="s">
        <v>7</v>
      </c>
      <c r="B18" s="28">
        <f>SUM(B19:B27)</f>
        <v>15423789</v>
      </c>
      <c r="C18" s="28">
        <f>SUM(C19:C26)</f>
        <v>17953790</v>
      </c>
      <c r="D18" s="28">
        <f>SUM(D19:D27)</f>
        <v>510772.85</v>
      </c>
      <c r="E18" s="28">
        <f t="shared" ref="E18" si="2">SUM(E19:E27)</f>
        <v>2347003</v>
      </c>
      <c r="F18" s="16">
        <f t="shared" si="1"/>
        <v>2857775.85</v>
      </c>
    </row>
    <row r="19" spans="1:6" ht="15.75" x14ac:dyDescent="0.25">
      <c r="A19" s="4" t="s">
        <v>8</v>
      </c>
      <c r="B19" s="22">
        <v>7082592</v>
      </c>
      <c r="C19" s="22">
        <v>7082592</v>
      </c>
      <c r="D19" s="23">
        <v>456092.85</v>
      </c>
      <c r="E19" s="10">
        <v>432967</v>
      </c>
      <c r="F19" s="25">
        <f t="shared" si="1"/>
        <v>889059.85</v>
      </c>
    </row>
    <row r="20" spans="1:6" ht="15.75" x14ac:dyDescent="0.25">
      <c r="A20" s="4" t="s">
        <v>9</v>
      </c>
      <c r="B20" s="22">
        <v>135000</v>
      </c>
      <c r="C20" s="22">
        <v>135000</v>
      </c>
      <c r="D20" s="26"/>
      <c r="E20" s="10"/>
      <c r="F20" s="25">
        <f t="shared" si="1"/>
        <v>0</v>
      </c>
    </row>
    <row r="21" spans="1:6" ht="15.75" x14ac:dyDescent="0.25">
      <c r="A21" s="4" t="s">
        <v>10</v>
      </c>
      <c r="B21" s="22">
        <v>375000</v>
      </c>
      <c r="C21" s="22">
        <v>375000</v>
      </c>
      <c r="D21" s="26"/>
      <c r="E21" s="10"/>
      <c r="F21" s="25">
        <f t="shared" si="1"/>
        <v>0</v>
      </c>
    </row>
    <row r="22" spans="1:6" ht="15.75" x14ac:dyDescent="0.25">
      <c r="A22" s="4" t="s">
        <v>11</v>
      </c>
      <c r="B22" s="22">
        <v>40000</v>
      </c>
      <c r="C22" s="22">
        <v>40000</v>
      </c>
      <c r="D22" s="26"/>
      <c r="E22" s="10"/>
      <c r="F22" s="25">
        <f t="shared" si="1"/>
        <v>0</v>
      </c>
    </row>
    <row r="23" spans="1:6" ht="15.75" x14ac:dyDescent="0.25">
      <c r="A23" s="4" t="s">
        <v>12</v>
      </c>
      <c r="B23" s="22">
        <v>0</v>
      </c>
      <c r="C23" s="22">
        <v>0</v>
      </c>
      <c r="D23" s="26"/>
      <c r="E23" s="10"/>
      <c r="F23" s="25"/>
    </row>
    <row r="24" spans="1:6" ht="15.75" x14ac:dyDescent="0.25">
      <c r="A24" s="4" t="s">
        <v>13</v>
      </c>
      <c r="B24" s="22">
        <v>1610797</v>
      </c>
      <c r="C24" s="22">
        <v>1610797</v>
      </c>
      <c r="D24" s="23">
        <v>54680</v>
      </c>
      <c r="E24" s="10">
        <v>43675</v>
      </c>
      <c r="F24" s="25">
        <f>SUM(D24:E24)</f>
        <v>98355</v>
      </c>
    </row>
    <row r="25" spans="1:6" ht="15.75" x14ac:dyDescent="0.25">
      <c r="A25" s="4" t="s">
        <v>14</v>
      </c>
      <c r="B25" s="22">
        <v>4151000</v>
      </c>
      <c r="C25" s="22">
        <v>6681001</v>
      </c>
      <c r="D25" s="23"/>
      <c r="E25" s="10">
        <v>1870286</v>
      </c>
      <c r="F25" s="25">
        <f>SUM(D25:E25)</f>
        <v>1870286</v>
      </c>
    </row>
    <row r="26" spans="1:6" ht="15.75" x14ac:dyDescent="0.25">
      <c r="A26" s="4" t="s">
        <v>15</v>
      </c>
      <c r="B26" s="22">
        <v>2029400</v>
      </c>
      <c r="C26" s="22">
        <v>2029400</v>
      </c>
      <c r="D26" s="23"/>
      <c r="E26" s="10">
        <v>75</v>
      </c>
      <c r="F26" s="25">
        <f>SUM(D26:E26)</f>
        <v>75</v>
      </c>
    </row>
    <row r="27" spans="1:6" ht="15.75" x14ac:dyDescent="0.25">
      <c r="A27" s="4" t="s">
        <v>16</v>
      </c>
      <c r="B27" s="22"/>
      <c r="C27" s="22"/>
      <c r="D27" s="26"/>
      <c r="E27" s="10"/>
      <c r="F27" s="25"/>
    </row>
    <row r="28" spans="1:6" ht="15.75" x14ac:dyDescent="0.25">
      <c r="A28" s="2" t="s">
        <v>17</v>
      </c>
      <c r="B28" s="28">
        <f>SUM(B29:B37)</f>
        <v>25945672</v>
      </c>
      <c r="C28" s="28">
        <f>SUM(C29:C37)</f>
        <v>24545672</v>
      </c>
      <c r="D28" s="28">
        <f>SUM(D29:D37)</f>
        <v>0</v>
      </c>
      <c r="E28" s="28">
        <f>SUM(E29:E37)</f>
        <v>98306</v>
      </c>
      <c r="F28" s="16">
        <f t="shared" ref="F28:F35" si="3">SUM(D28:E28)</f>
        <v>98306</v>
      </c>
    </row>
    <row r="29" spans="1:6" ht="15.75" x14ac:dyDescent="0.25">
      <c r="A29" s="4" t="s">
        <v>18</v>
      </c>
      <c r="B29" s="22">
        <v>3803150</v>
      </c>
      <c r="C29" s="22">
        <v>3803150</v>
      </c>
      <c r="D29" s="26"/>
      <c r="E29" s="10">
        <v>98306</v>
      </c>
      <c r="F29" s="25">
        <f t="shared" si="3"/>
        <v>98306</v>
      </c>
    </row>
    <row r="30" spans="1:6" ht="15.75" x14ac:dyDescent="0.25">
      <c r="A30" s="4" t="s">
        <v>19</v>
      </c>
      <c r="B30" s="22">
        <v>1162000</v>
      </c>
      <c r="C30" s="22">
        <v>812000</v>
      </c>
      <c r="D30" s="26"/>
      <c r="E30" s="10"/>
      <c r="F30" s="25">
        <f t="shared" si="3"/>
        <v>0</v>
      </c>
    </row>
    <row r="31" spans="1:6" ht="15.75" x14ac:dyDescent="0.25">
      <c r="A31" s="4" t="s">
        <v>20</v>
      </c>
      <c r="B31" s="22">
        <v>775000</v>
      </c>
      <c r="C31" s="22">
        <v>775000</v>
      </c>
      <c r="D31" s="26"/>
      <c r="E31" s="10"/>
      <c r="F31" s="25">
        <f t="shared" si="3"/>
        <v>0</v>
      </c>
    </row>
    <row r="32" spans="1:6" ht="15.75" x14ac:dyDescent="0.25">
      <c r="A32" s="4" t="s">
        <v>21</v>
      </c>
      <c r="B32" s="22">
        <v>1535000</v>
      </c>
      <c r="C32" s="22">
        <v>1035000</v>
      </c>
      <c r="D32" s="26"/>
      <c r="E32" s="10"/>
      <c r="F32" s="25">
        <f t="shared" si="3"/>
        <v>0</v>
      </c>
    </row>
    <row r="33" spans="1:6" ht="15.75" x14ac:dyDescent="0.25">
      <c r="A33" s="4" t="s">
        <v>22</v>
      </c>
      <c r="B33" s="22">
        <v>1116000</v>
      </c>
      <c r="C33" s="22">
        <v>816000</v>
      </c>
      <c r="D33" s="26"/>
      <c r="E33" s="10"/>
      <c r="F33" s="25">
        <f t="shared" si="3"/>
        <v>0</v>
      </c>
    </row>
    <row r="34" spans="1:6" ht="15.75" x14ac:dyDescent="0.25">
      <c r="A34" s="4" t="s">
        <v>23</v>
      </c>
      <c r="B34" s="22">
        <v>325000</v>
      </c>
      <c r="C34" s="22">
        <v>325000</v>
      </c>
      <c r="D34" s="26"/>
      <c r="E34" s="10"/>
      <c r="F34" s="25">
        <f t="shared" si="3"/>
        <v>0</v>
      </c>
    </row>
    <row r="35" spans="1:6" ht="15.75" x14ac:dyDescent="0.25">
      <c r="A35" s="4" t="s">
        <v>24</v>
      </c>
      <c r="B35" s="22">
        <v>12719522</v>
      </c>
      <c r="C35" s="22">
        <v>12719522</v>
      </c>
      <c r="D35" s="26"/>
      <c r="E35" s="10"/>
      <c r="F35" s="25">
        <f t="shared" si="3"/>
        <v>0</v>
      </c>
    </row>
    <row r="36" spans="1:6" ht="15.75" x14ac:dyDescent="0.25">
      <c r="A36" s="4" t="s">
        <v>25</v>
      </c>
      <c r="B36" s="22"/>
      <c r="C36" s="22"/>
      <c r="D36" s="26"/>
      <c r="E36" s="10"/>
      <c r="F36" s="25"/>
    </row>
    <row r="37" spans="1:6" ht="15.75" x14ac:dyDescent="0.25">
      <c r="A37" s="4" t="s">
        <v>26</v>
      </c>
      <c r="B37" s="22">
        <v>4510000</v>
      </c>
      <c r="C37" s="22">
        <v>4260000</v>
      </c>
      <c r="D37" s="26"/>
      <c r="E37" s="10"/>
      <c r="F37" s="25">
        <f>SUM(D37:E37)</f>
        <v>0</v>
      </c>
    </row>
    <row r="38" spans="1:6" ht="15.75" x14ac:dyDescent="0.25">
      <c r="A38" s="2" t="s">
        <v>27</v>
      </c>
      <c r="B38" s="29"/>
      <c r="C38" s="29"/>
      <c r="D38" s="30"/>
      <c r="E38" s="30"/>
      <c r="F38" s="30"/>
    </row>
    <row r="39" spans="1:6" ht="15.75" x14ac:dyDescent="0.25">
      <c r="A39" s="4" t="s">
        <v>28</v>
      </c>
      <c r="B39" s="26"/>
      <c r="C39" s="26"/>
      <c r="D39" s="30"/>
      <c r="E39" s="30"/>
      <c r="F39" s="30"/>
    </row>
    <row r="40" spans="1:6" ht="15.75" x14ac:dyDescent="0.25">
      <c r="A40" s="4" t="s">
        <v>29</v>
      </c>
      <c r="B40" s="26"/>
      <c r="C40" s="26"/>
      <c r="D40" s="30"/>
      <c r="E40" s="30"/>
      <c r="F40" s="30"/>
    </row>
    <row r="41" spans="1:6" ht="15.75" x14ac:dyDescent="0.25">
      <c r="A41" s="4" t="s">
        <v>30</v>
      </c>
      <c r="B41" s="26"/>
      <c r="C41" s="26"/>
      <c r="D41" s="30"/>
      <c r="E41" s="30"/>
      <c r="F41" s="30"/>
    </row>
    <row r="42" spans="1:6" ht="15.75" x14ac:dyDescent="0.25">
      <c r="A42" s="4" t="s">
        <v>31</v>
      </c>
      <c r="B42" s="26"/>
      <c r="C42" s="26"/>
      <c r="D42" s="30"/>
      <c r="E42" s="30"/>
      <c r="F42" s="30"/>
    </row>
    <row r="43" spans="1:6" ht="15.75" x14ac:dyDescent="0.25">
      <c r="A43" s="4" t="s">
        <v>32</v>
      </c>
      <c r="B43" s="26"/>
      <c r="C43" s="26"/>
      <c r="D43" s="30"/>
      <c r="E43" s="30"/>
      <c r="F43" s="30"/>
    </row>
    <row r="44" spans="1:6" ht="15.75" x14ac:dyDescent="0.25">
      <c r="A44" s="4" t="s">
        <v>33</v>
      </c>
      <c r="B44" s="26"/>
      <c r="C44" s="26"/>
      <c r="D44" s="30"/>
      <c r="E44" s="30"/>
      <c r="F44" s="30"/>
    </row>
    <row r="45" spans="1:6" ht="15.75" x14ac:dyDescent="0.25">
      <c r="A45" s="4" t="s">
        <v>34</v>
      </c>
      <c r="B45" s="26"/>
      <c r="C45" s="26"/>
      <c r="D45" s="30"/>
      <c r="E45" s="30"/>
      <c r="F45" s="30"/>
    </row>
    <row r="46" spans="1:6" ht="15.75" x14ac:dyDescent="0.25">
      <c r="A46" s="4" t="s">
        <v>35</v>
      </c>
      <c r="B46" s="29"/>
      <c r="C46" s="27"/>
      <c r="D46" s="30"/>
      <c r="E46" s="30"/>
      <c r="F46" s="30"/>
    </row>
    <row r="47" spans="1:6" ht="15.75" x14ac:dyDescent="0.25">
      <c r="A47" s="2" t="s">
        <v>36</v>
      </c>
      <c r="B47" s="26"/>
      <c r="C47" s="27"/>
      <c r="D47" s="30"/>
      <c r="E47" s="30"/>
      <c r="F47" s="30"/>
    </row>
    <row r="48" spans="1:6" ht="15.75" x14ac:dyDescent="0.25">
      <c r="A48" s="4" t="s">
        <v>37</v>
      </c>
      <c r="B48" s="26"/>
      <c r="C48" s="27"/>
      <c r="D48" s="30"/>
      <c r="E48" s="30"/>
      <c r="F48" s="30"/>
    </row>
    <row r="49" spans="1:6" ht="15.75" x14ac:dyDescent="0.25">
      <c r="A49" s="4" t="s">
        <v>38</v>
      </c>
      <c r="B49" s="26"/>
      <c r="C49" s="27"/>
      <c r="D49" s="30"/>
      <c r="E49" s="30"/>
      <c r="F49" s="30"/>
    </row>
    <row r="50" spans="1:6" ht="15.75" x14ac:dyDescent="0.25">
      <c r="A50" s="4" t="s">
        <v>39</v>
      </c>
      <c r="B50" s="26"/>
      <c r="C50" s="27"/>
      <c r="D50" s="30"/>
      <c r="E50" s="30"/>
      <c r="F50" s="30"/>
    </row>
    <row r="51" spans="1:6" ht="15.75" x14ac:dyDescent="0.25">
      <c r="A51" s="4" t="s">
        <v>40</v>
      </c>
      <c r="B51" s="26"/>
      <c r="C51" s="27"/>
      <c r="D51" s="30"/>
      <c r="E51" s="30"/>
      <c r="F51" s="30"/>
    </row>
    <row r="52" spans="1:6" ht="15.75" x14ac:dyDescent="0.25">
      <c r="A52" s="4" t="s">
        <v>41</v>
      </c>
      <c r="B52" s="26"/>
      <c r="C52" s="27"/>
      <c r="D52" s="30"/>
      <c r="E52" s="30"/>
      <c r="F52" s="30"/>
    </row>
    <row r="53" spans="1:6" ht="15.75" x14ac:dyDescent="0.25">
      <c r="A53" s="4" t="s">
        <v>42</v>
      </c>
      <c r="B53" s="26"/>
      <c r="C53" s="27"/>
      <c r="D53" s="30"/>
      <c r="E53" s="30"/>
      <c r="F53" s="30"/>
    </row>
    <row r="54" spans="1:6" ht="15.75" x14ac:dyDescent="0.25">
      <c r="A54" s="2" t="s">
        <v>43</v>
      </c>
      <c r="B54" s="28">
        <f>SUM(B55:B63)</f>
        <v>8862078</v>
      </c>
      <c r="C54" s="28">
        <f>SUM(C55:C63)</f>
        <v>7732077</v>
      </c>
      <c r="D54" s="28">
        <f>SUM(D55:D63)</f>
        <v>0</v>
      </c>
      <c r="E54" s="28">
        <f t="shared" ref="E54:F54" si="4">SUM(E55:E63)</f>
        <v>0</v>
      </c>
      <c r="F54" s="30">
        <f t="shared" si="4"/>
        <v>0</v>
      </c>
    </row>
    <row r="55" spans="1:6" ht="15.75" x14ac:dyDescent="0.25">
      <c r="A55" s="4" t="s">
        <v>44</v>
      </c>
      <c r="B55" s="22">
        <v>3388078</v>
      </c>
      <c r="C55" s="24">
        <v>3488078</v>
      </c>
      <c r="D55" s="30"/>
      <c r="E55" s="30"/>
      <c r="F55" s="30"/>
    </row>
    <row r="56" spans="1:6" ht="15.75" x14ac:dyDescent="0.25">
      <c r="A56" s="4" t="s">
        <v>45</v>
      </c>
      <c r="B56" s="22">
        <v>801000</v>
      </c>
      <c r="C56" s="24">
        <v>801000</v>
      </c>
      <c r="D56" s="30"/>
      <c r="E56" s="30"/>
      <c r="F56" s="30"/>
    </row>
    <row r="57" spans="1:6" ht="15.75" x14ac:dyDescent="0.25">
      <c r="A57" s="4" t="s">
        <v>46</v>
      </c>
      <c r="B57" s="22">
        <v>603000</v>
      </c>
      <c r="C57" s="24">
        <v>603000</v>
      </c>
      <c r="D57" s="30"/>
      <c r="E57" s="30"/>
      <c r="F57" s="30"/>
    </row>
    <row r="58" spans="1:6" ht="15.75" x14ac:dyDescent="0.25">
      <c r="A58" s="4" t="s">
        <v>47</v>
      </c>
      <c r="B58" s="22"/>
      <c r="C58" s="24"/>
      <c r="D58" s="30"/>
      <c r="E58" s="30"/>
      <c r="F58" s="30"/>
    </row>
    <row r="59" spans="1:6" ht="15.75" x14ac:dyDescent="0.25">
      <c r="A59" s="4" t="s">
        <v>48</v>
      </c>
      <c r="B59" s="22">
        <v>2369999</v>
      </c>
      <c r="C59" s="24">
        <v>1139998</v>
      </c>
      <c r="D59" s="30"/>
      <c r="E59" s="30"/>
      <c r="F59" s="30"/>
    </row>
    <row r="60" spans="1:6" x14ac:dyDescent="0.25">
      <c r="A60" s="4" t="s">
        <v>49</v>
      </c>
      <c r="B60" s="31">
        <v>1</v>
      </c>
      <c r="C60" s="31">
        <v>1</v>
      </c>
      <c r="D60" s="30"/>
      <c r="E60" s="30"/>
      <c r="F60" s="30"/>
    </row>
    <row r="61" spans="1:6" x14ac:dyDescent="0.25">
      <c r="A61" s="4" t="s">
        <v>50</v>
      </c>
      <c r="B61" s="31"/>
      <c r="C61" s="31"/>
      <c r="D61" s="30"/>
      <c r="E61" s="30"/>
      <c r="F61" s="30"/>
    </row>
    <row r="62" spans="1:6" x14ac:dyDescent="0.25">
      <c r="A62" s="4" t="s">
        <v>51</v>
      </c>
      <c r="B62" s="31">
        <v>1700000</v>
      </c>
      <c r="C62" s="31">
        <v>1700000</v>
      </c>
      <c r="D62" s="30"/>
      <c r="E62" s="30"/>
      <c r="F62" s="30"/>
    </row>
    <row r="63" spans="1:6" x14ac:dyDescent="0.25">
      <c r="A63" s="4" t="s">
        <v>52</v>
      </c>
      <c r="B63" s="31"/>
      <c r="C63" s="31"/>
      <c r="D63" s="30"/>
      <c r="E63" s="30"/>
      <c r="F63" s="30"/>
    </row>
    <row r="64" spans="1:6" x14ac:dyDescent="0.25">
      <c r="A64" s="2" t="s">
        <v>53</v>
      </c>
      <c r="B64" s="32"/>
      <c r="C64" s="32"/>
      <c r="D64" s="30"/>
      <c r="E64" s="30"/>
      <c r="F64" s="30"/>
    </row>
    <row r="65" spans="1:6" x14ac:dyDescent="0.25">
      <c r="A65" s="4" t="s">
        <v>54</v>
      </c>
      <c r="B65" s="31"/>
      <c r="C65" s="31"/>
      <c r="D65" s="30"/>
      <c r="E65" s="30"/>
      <c r="F65" s="30"/>
    </row>
    <row r="66" spans="1:6" x14ac:dyDescent="0.25">
      <c r="A66" s="4" t="s">
        <v>55</v>
      </c>
      <c r="B66" s="31"/>
      <c r="C66" s="31"/>
      <c r="D66" s="30"/>
      <c r="E66" s="30"/>
      <c r="F66" s="30"/>
    </row>
    <row r="67" spans="1:6" x14ac:dyDescent="0.25">
      <c r="A67" s="4" t="s">
        <v>56</v>
      </c>
      <c r="B67" s="31"/>
      <c r="C67" s="31"/>
      <c r="D67" s="30"/>
      <c r="E67" s="30"/>
      <c r="F67" s="30"/>
    </row>
    <row r="68" spans="1:6" x14ac:dyDescent="0.25">
      <c r="A68" s="4" t="s">
        <v>57</v>
      </c>
      <c r="B68" s="31"/>
      <c r="C68" s="31"/>
      <c r="D68" s="30"/>
      <c r="E68" s="30"/>
      <c r="F68" s="30"/>
    </row>
    <row r="69" spans="1:6" x14ac:dyDescent="0.25">
      <c r="A69" s="2" t="s">
        <v>58</v>
      </c>
      <c r="B69" s="32"/>
      <c r="C69" s="32"/>
      <c r="D69" s="30"/>
      <c r="E69" s="30"/>
      <c r="F69" s="30"/>
    </row>
    <row r="70" spans="1:6" x14ac:dyDescent="0.25">
      <c r="A70" s="4" t="s">
        <v>59</v>
      </c>
      <c r="B70" s="31"/>
      <c r="C70" s="31"/>
      <c r="D70" s="30"/>
      <c r="E70" s="30"/>
      <c r="F70" s="30"/>
    </row>
    <row r="71" spans="1:6" x14ac:dyDescent="0.25">
      <c r="A71" s="4" t="s">
        <v>60</v>
      </c>
      <c r="B71" s="31"/>
      <c r="C71" s="31"/>
      <c r="D71" s="30"/>
      <c r="E71" s="30"/>
      <c r="F71" s="30"/>
    </row>
    <row r="72" spans="1:6" x14ac:dyDescent="0.25">
      <c r="A72" s="2" t="s">
        <v>61</v>
      </c>
      <c r="B72" s="32"/>
      <c r="C72" s="32"/>
      <c r="D72" s="30"/>
      <c r="E72" s="30"/>
      <c r="F72" s="30"/>
    </row>
    <row r="73" spans="1:6" x14ac:dyDescent="0.25">
      <c r="A73" s="4" t="s">
        <v>62</v>
      </c>
      <c r="B73" s="31"/>
      <c r="C73" s="31"/>
      <c r="D73" s="30"/>
      <c r="E73" s="30"/>
      <c r="F73" s="30"/>
    </row>
    <row r="74" spans="1:6" x14ac:dyDescent="0.25">
      <c r="A74" s="4" t="s">
        <v>63</v>
      </c>
      <c r="B74" s="31"/>
      <c r="C74" s="31"/>
      <c r="D74" s="30"/>
      <c r="E74" s="30"/>
      <c r="F74" s="30"/>
    </row>
    <row r="75" spans="1:6" x14ac:dyDescent="0.25">
      <c r="A75" s="4" t="s">
        <v>64</v>
      </c>
      <c r="B75" s="31"/>
      <c r="C75" s="31"/>
      <c r="D75" s="30"/>
      <c r="E75" s="30"/>
      <c r="F75" s="30"/>
    </row>
    <row r="76" spans="1:6" x14ac:dyDescent="0.25">
      <c r="A76" s="1" t="s">
        <v>66</v>
      </c>
      <c r="B76" s="20"/>
      <c r="C76" s="20"/>
      <c r="D76" s="20"/>
      <c r="E76" s="20"/>
      <c r="F76" s="20"/>
    </row>
    <row r="77" spans="1:6" x14ac:dyDescent="0.25">
      <c r="A77" s="2" t="s">
        <v>67</v>
      </c>
      <c r="B77" s="32"/>
      <c r="C77" s="32"/>
      <c r="D77" s="30"/>
      <c r="E77" s="30"/>
      <c r="F77" s="30"/>
    </row>
    <row r="78" spans="1:6" x14ac:dyDescent="0.25">
      <c r="A78" s="4" t="s">
        <v>68</v>
      </c>
      <c r="B78" s="31"/>
      <c r="C78" s="31"/>
      <c r="D78" s="30"/>
      <c r="E78" s="30"/>
      <c r="F78" s="30"/>
    </row>
    <row r="79" spans="1:6" x14ac:dyDescent="0.25">
      <c r="A79" s="4" t="s">
        <v>69</v>
      </c>
      <c r="B79" s="31"/>
      <c r="C79" s="31"/>
      <c r="D79" s="30"/>
      <c r="E79" s="30"/>
      <c r="F79" s="30"/>
    </row>
    <row r="80" spans="1:6" ht="15.75" x14ac:dyDescent="0.25">
      <c r="A80" s="2" t="s">
        <v>70</v>
      </c>
      <c r="B80" s="32"/>
      <c r="C80" s="32"/>
      <c r="D80" s="30"/>
      <c r="E80" s="30"/>
      <c r="F80" s="33">
        <f>SUM(D80:E80)</f>
        <v>0</v>
      </c>
    </row>
    <row r="81" spans="1:6" ht="15.75" x14ac:dyDescent="0.25">
      <c r="A81" s="4" t="s">
        <v>71</v>
      </c>
      <c r="B81" s="31"/>
      <c r="C81" s="31"/>
      <c r="D81" s="30"/>
      <c r="E81" s="30"/>
      <c r="F81" s="34">
        <f>SUM(D81:E81)</f>
        <v>0</v>
      </c>
    </row>
    <row r="82" spans="1:6" x14ac:dyDescent="0.25">
      <c r="A82" s="4" t="s">
        <v>72</v>
      </c>
      <c r="B82" s="5"/>
      <c r="C82" s="5"/>
    </row>
    <row r="83" spans="1:6" x14ac:dyDescent="0.25">
      <c r="A83" s="2" t="s">
        <v>73</v>
      </c>
      <c r="B83" s="3"/>
      <c r="C83" s="3"/>
    </row>
    <row r="84" spans="1:6" x14ac:dyDescent="0.25">
      <c r="A84" s="4" t="s">
        <v>74</v>
      </c>
      <c r="B84" s="5"/>
      <c r="C84" s="5"/>
      <c r="D84" s="14"/>
      <c r="E84" s="14"/>
      <c r="F84" s="14"/>
    </row>
    <row r="85" spans="1:6" ht="15.75" x14ac:dyDescent="0.25">
      <c r="A85" s="6" t="s">
        <v>84</v>
      </c>
      <c r="B85" s="9">
        <f>B12+B18+B28+B54</f>
        <v>109440625</v>
      </c>
      <c r="C85" s="9">
        <f>C12+C18+C28+C54</f>
        <v>109440625</v>
      </c>
      <c r="D85" s="9">
        <f>D12+D18</f>
        <v>4302766.0599999996</v>
      </c>
      <c r="E85" s="9">
        <f>E12+E18+E28</f>
        <v>6305006</v>
      </c>
      <c r="F85" s="9">
        <f>F12+F18+F28+F80</f>
        <v>10607772.060000001</v>
      </c>
    </row>
    <row r="90" spans="1:6" ht="15.75" thickBot="1" x14ac:dyDescent="0.3"/>
    <row r="91" spans="1:6" ht="15.75" thickBot="1" x14ac:dyDescent="0.3">
      <c r="A91" s="11" t="s">
        <v>86</v>
      </c>
    </row>
    <row r="92" spans="1:6" ht="30.75" thickBot="1" x14ac:dyDescent="0.3">
      <c r="A92" s="12" t="s">
        <v>87</v>
      </c>
    </row>
    <row r="93" spans="1:6" ht="60.75" thickBot="1" x14ac:dyDescent="0.3">
      <c r="A93" s="13" t="s">
        <v>88</v>
      </c>
      <c r="C93" s="18" t="s">
        <v>89</v>
      </c>
    </row>
    <row r="94" spans="1:6" x14ac:dyDescent="0.25">
      <c r="C94" s="17" t="s">
        <v>90</v>
      </c>
    </row>
  </sheetData>
  <mergeCells count="9">
    <mergeCell ref="A7:F7"/>
    <mergeCell ref="D9:F9"/>
    <mergeCell ref="A3:F3"/>
    <mergeCell ref="A4:F4"/>
    <mergeCell ref="A9:A10"/>
    <mergeCell ref="B9:B10"/>
    <mergeCell ref="C9:C10"/>
    <mergeCell ref="A5:F5"/>
    <mergeCell ref="A6:F6"/>
  </mergeCells>
  <pageMargins left="0.7" right="0.7" top="0.75" bottom="0.75" header="0.3" footer="0.3"/>
  <pageSetup paperSize="5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Jacinto Perez Barruos</cp:lastModifiedBy>
  <cp:lastPrinted>2022-03-14T13:23:09Z</cp:lastPrinted>
  <dcterms:created xsi:type="dcterms:W3CDTF">2021-07-29T18:58:50Z</dcterms:created>
  <dcterms:modified xsi:type="dcterms:W3CDTF">2022-03-14T13:27:05Z</dcterms:modified>
</cp:coreProperties>
</file>