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altagracia\"/>
    </mc:Choice>
  </mc:AlternateContent>
  <bookViews>
    <workbookView xWindow="0" yWindow="0" windowWidth="28770" windowHeight="1227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1" l="1"/>
  <c r="C14" i="1" l="1"/>
  <c r="J30" i="1" l="1"/>
  <c r="I30" i="1"/>
  <c r="J29" i="1"/>
  <c r="I29" i="1"/>
  <c r="C16" i="1"/>
  <c r="C15" i="1"/>
</calcChain>
</file>

<file path=xl/sharedStrings.xml><?xml version="1.0" encoding="utf-8"?>
<sst xmlns="http://schemas.openxmlformats.org/spreadsheetml/2006/main" count="79" uniqueCount="72">
  <si>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</si>
  <si>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</si>
  <si>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</si>
  <si>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</si>
  <si>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</si>
  <si>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</si>
  <si>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</si>
  <si>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</si>
  <si>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</si>
  <si>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</si>
  <si>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</si>
  <si>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</si>
  <si>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</si>
  <si>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</si>
  <si>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</si>
  <si>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</si>
  <si>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</si>
  <si>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</si>
  <si>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</si>
  <si>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</si>
  <si>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</si>
  <si>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</si>
  <si>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</si>
  <si>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</si>
  <si>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</si>
  <si>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</si>
  <si>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</si>
  <si>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</si>
  <si>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</si>
  <si>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</si>
  <si>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</si>
  <si>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</si>
  <si>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</si>
  <si>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</si>
  <si>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</si>
  <si>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</si>
  <si>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</si>
  <si>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</si>
  <si>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</si>
  <si>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</si>
  <si>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</si>
  <si>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</si>
  <si>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</si>
  <si>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</si>
  <si>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</si>
  <si>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</si>
  <si>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</si>
  <si>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</si>
  <si>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</si>
  <si>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>5134 ACUARIO NACIONAL</t>
  </si>
  <si>
    <t>01 ACUARIO NACIONAL</t>
  </si>
  <si>
    <t>Institución que promueve la conservacion de ecosistemas acuaticos, la biodiversidad y su bienestar, reproduccion, rescate, rehabilitacion y la reintroduccion de especies con enfasis en las protegidas, fomentando la investigacion, educacion ambiental y  recreacion.luir la misión institucional]</t>
  </si>
  <si>
    <t>Se reconocida a nivel nacional e internacional como una institucion de conservacion, comprometida con la educacion ambiental, investigacion y recreacion, enfocada en la sostenibilidad del medio costero-marino, dulceacuicola y su biodiversidad.</t>
  </si>
  <si>
    <t>4.1.1</t>
  </si>
  <si>
    <t>11 Conservación y Exhibición de la Flora y Fauna Acuáticas</t>
  </si>
  <si>
    <t>Por  medio  de  esta  actividad  se  dirigen  y coordinan   los  procesos y acciones para la administración  de los recursos físicos, financieros y la prestación de servicios; con eficiencia y eficacia, de manera que se cumpla a cabalidad con la misión de esta institución y los programas y proyectos incluidos en el plan de trabajo 2017 velando  por  que  los  procesos  de ejecución presupuestal y contables se efectúen con estricto cumplimiento de las disposiciones legislativas vigentes.</t>
  </si>
  <si>
    <t>POBLACION GENERAL, ESCUELAS, COLEGIOS, UNIVERSIDADES Y TURISTAS</t>
  </si>
  <si>
    <t>5828-Conservación de especies acuáticas</t>
  </si>
  <si>
    <t>5830-Educación ambiental sobre la biodiversidad de los recursos acuáticos</t>
  </si>
  <si>
    <t>Cantidad de especies rescatadas, rehabilitadas y liberadas</t>
  </si>
  <si>
    <t>Cantidad de sensibilizaciones</t>
  </si>
  <si>
    <t>Mantener el bienestar de los ecosistemas y biodiversidad costero-marino y dulceacuicola para la gestión en ambiente controlado.</t>
  </si>
  <si>
    <t>Promover contenido de las exhibiciones sobre biodiversidad marina, costera y de agua dulce y sensibilizar sobre cambio climático.</t>
  </si>
  <si>
    <t xml:space="preserve">Aumentar en un 31% la cantidad de personas sensibilizadas en la conservación de ecosistemas acuáticos,
biodiversidad y protección de especies en vía de extinción de 38,000 en el año 2017 a 50,000 en el año 2022. </t>
  </si>
  <si>
    <t>Programación Semestral</t>
  </si>
  <si>
    <t>Ejecución Semestral</t>
  </si>
  <si>
    <t>Informe de Evaluación Segundo Semestre  de las Metas Físicas-Financieras 2022</t>
  </si>
  <si>
    <t>1.-Durante el semestre se sensibilizaron 22,430 personas y 12 jornadas educativas.  2.-Se remozaron 2 exhibiciones. 3.- Se realizaron 16 viajes al interior del pais. 4.-Se Proporcionaron 17 servicios Medicos veterinarios. 5-Se realizaron 17 asesorias tecnicas.6.- Se Suministraron 15067 libras de alimentos.</t>
  </si>
  <si>
    <t>En la Parte Financiera se ejecutó un 77% debido a que se bucaron estrategias para reducir costos y evitar compras de especimenes. Y en la parte fisica se ejecutó un 143% por la cantidad de nidos de tortuga y las liberaciones de los mismos que superó la programacion.</t>
  </si>
  <si>
    <t>1.-Se rescataron 5 especimenes, 2.- Se elaboraron 2 planes de manejo  3.-Se rescataron 18 nidos de tortugas  4.- Se realizaron 2 publicacciones</t>
  </si>
  <si>
    <t>En la parte fisica hubo una ejecuccion de un 119%  debido al incremento de la libras de alimentos suministradas a los especimenes por el incremento en las exhibiciones para este periodo. En la parte financiera la diferencia fue un 1%</t>
  </si>
  <si>
    <t>1.-Mejorar las proyecciones en la colecta de nidos de tortugas y mejorar las adquisiciones de insumos para que se entregue en el trimestre que se compra.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</si>
</sst>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dd/mm/yyyy;@"/>
    <numFmt numFmtId="166" formatCode="[$-10409]#,##0;\-#,##0"/>
    <numFmt numFmtId="167" formatCode="[$-10409]#,##0.00;\-#,##0.00"/>
    <numFmt numFmtId="168" formatCode="[$-10409]0.0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rgb="FFD3D3D3"/>
      </top>
      <bottom style="thin">
        <color rgb="FFD3D3D3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6" fillId="8" borderId="29" xfId="0" applyFont="1" applyFill="1" applyBorder="1" applyAlignment="1">
      <alignment horizontal="center" vertical="center" wrapText="1" readingOrder="1"/>
    </xf>
    <xf numFmtId="0" fontId="16" fillId="8" borderId="30" xfId="0" applyFont="1" applyFill="1" applyBorder="1" applyAlignment="1">
      <alignment horizontal="center" vertical="center" wrapText="1" readingOrder="1"/>
    </xf>
    <xf numFmtId="0" fontId="16" fillId="8" borderId="31" xfId="0" applyFont="1" applyFill="1" applyBorder="1" applyAlignment="1">
      <alignment horizontal="center" vertical="center" wrapText="1" readingOrder="1"/>
    </xf>
    <xf numFmtId="0" fontId="17" fillId="0" borderId="24" xfId="0" applyFont="1" applyBorder="1" applyAlignment="1" applyProtection="1">
      <alignment vertical="top" wrapText="1"/>
      <protection locked="0"/>
    </xf>
    <xf numFmtId="166" fontId="17" fillId="0" borderId="27" xfId="0" applyNumberFormat="1" applyFont="1" applyBorder="1" applyAlignment="1" applyProtection="1">
      <alignment horizontal="center" vertical="center" wrapText="1" readingOrder="1"/>
      <protection locked="0"/>
    </xf>
    <xf numFmtId="167" fontId="17" fillId="0" borderId="27" xfId="0" applyNumberFormat="1" applyFont="1" applyBorder="1" applyAlignment="1" applyProtection="1">
      <alignment horizontal="center" vertical="center" wrapText="1" readingOrder="1"/>
      <protection locked="0"/>
    </xf>
    <xf numFmtId="166" fontId="17" fillId="0" borderId="27" xfId="0" applyNumberFormat="1" applyFont="1" applyBorder="1" applyAlignment="1" applyProtection="1">
      <alignment horizontal="center" vertical="center" wrapText="1"/>
      <protection locked="0"/>
    </xf>
    <xf numFmtId="10" fontId="17" fillId="7" borderId="27" xfId="2" applyNumberFormat="1" applyFont="1" applyFill="1" applyBorder="1" applyAlignment="1" applyProtection="1">
      <alignment horizontal="center" vertical="center" wrapText="1" readingOrder="1"/>
      <protection locked="0"/>
    </xf>
    <xf numFmtId="168" fontId="17" fillId="7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17" fillId="0" borderId="32" xfId="0" applyFont="1" applyBorder="1" applyAlignment="1" applyProtection="1">
      <alignment vertical="top" wrapText="1"/>
      <protection locked="0"/>
    </xf>
    <xf numFmtId="166" fontId="17" fillId="0" borderId="33" xfId="0" applyNumberFormat="1" applyFont="1" applyBorder="1" applyAlignment="1" applyProtection="1">
      <alignment horizontal="center" vertical="center" wrapText="1" readingOrder="1"/>
      <protection locked="0"/>
    </xf>
    <xf numFmtId="167" fontId="17" fillId="0" borderId="33" xfId="0" applyNumberFormat="1" applyFont="1" applyBorder="1" applyAlignment="1" applyProtection="1">
      <alignment horizontal="center" vertical="center" wrapText="1" readingOrder="1"/>
      <protection locked="0"/>
    </xf>
    <xf numFmtId="166" fontId="17" fillId="0" borderId="33" xfId="0" applyNumberFormat="1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0" fontId="22" fillId="0" borderId="0" xfId="0" applyFont="1" applyBorder="1" applyAlignment="1" applyProtection="1">
      <alignment horizontal="left" vertical="center" wrapText="1"/>
      <protection locked="0"/>
    </xf>
    <xf numFmtId="165" fontId="6" fillId="0" borderId="12" xfId="0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22" fillId="0" borderId="0" xfId="0" applyFont="1" applyAlignment="1" applyProtection="1">
      <alignment horizontal="left" vertical="center" wrapText="1"/>
      <protection locked="0"/>
    </xf>
    <xf numFmtId="0" fontId="22" fillId="0" borderId="18" xfId="0" applyFont="1" applyBorder="1" applyAlignment="1" applyProtection="1">
      <alignment horizontal="left" vertical="center" wrapText="1"/>
      <protection locked="0"/>
    </xf>
    <xf numFmtId="0" fontId="17" fillId="0" borderId="38" xfId="0" applyNumberFormat="1" applyFont="1" applyFill="1" applyBorder="1" applyAlignment="1">
      <alignment vertical="center" wrapText="1" readingOrder="1"/>
    </xf>
    <xf numFmtId="0" fontId="25" fillId="0" borderId="0" xfId="0" applyFont="1" applyAlignment="1">
      <alignment vertical="center"/>
    </xf>
    <xf numFmtId="0" fontId="22" fillId="0" borderId="34" xfId="0" applyFont="1" applyBorder="1" applyAlignment="1" applyProtection="1">
      <alignment horizontal="left" vertical="center" wrapText="1"/>
      <protection locked="0"/>
    </xf>
    <xf numFmtId="0" fontId="22" fillId="0" borderId="35" xfId="0" applyFont="1" applyBorder="1" applyAlignment="1" applyProtection="1">
      <alignment horizontal="left" vertical="center" wrapText="1"/>
      <protection locked="0"/>
    </xf>
    <xf numFmtId="0" fontId="22" fillId="0" borderId="36" xfId="0" applyFont="1" applyBorder="1" applyAlignment="1" applyProtection="1">
      <alignment horizontal="left" vertical="center" wrapText="1"/>
      <protection locked="0"/>
    </xf>
    <xf numFmtId="0" fontId="19" fillId="0" borderId="0" xfId="0" applyFont="1" applyAlignment="1">
      <alignment horizontal="left" vertical="center" wrapText="1"/>
    </xf>
    <xf numFmtId="49" fontId="21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21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21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22" fillId="0" borderId="0" xfId="0" applyFont="1" applyAlignment="1" applyProtection="1">
      <alignment horizontal="left" vertical="center" wrapText="1"/>
      <protection locked="0"/>
    </xf>
    <xf numFmtId="0" fontId="22" fillId="0" borderId="18" xfId="0" applyFont="1" applyBorder="1" applyAlignment="1" applyProtection="1">
      <alignment horizontal="left" vertical="center" wrapText="1"/>
      <protection locked="0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24" fillId="0" borderId="0" xfId="0" applyFont="1" applyAlignment="1" applyProtection="1">
      <alignment horizontal="left" vertical="center" wrapText="1"/>
      <protection locked="0"/>
    </xf>
    <xf numFmtId="39" fontId="11" fillId="0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5" xfId="2" applyNumberFormat="1" applyFont="1" applyFill="1" applyBorder="1" applyAlignment="1" applyProtection="1">
      <alignment horizontal="center" vertical="center" wrapText="1" readingOrder="1"/>
    </xf>
    <xf numFmtId="10" fontId="11" fillId="7" borderId="26" xfId="2" applyNumberFormat="1" applyFont="1" applyFill="1" applyBorder="1" applyAlignment="1" applyProtection="1">
      <alignment horizontal="center" vertical="center" wrapText="1" readingOrder="1"/>
    </xf>
    <xf numFmtId="0" fontId="15" fillId="8" borderId="27" xfId="0" applyFont="1" applyFill="1" applyBorder="1" applyAlignment="1">
      <alignment horizontal="center" vertical="center" wrapText="1" readingOrder="1"/>
    </xf>
    <xf numFmtId="0" fontId="11" fillId="6" borderId="27" xfId="0" applyFont="1" applyFill="1" applyBorder="1" applyAlignment="1">
      <alignment vertical="top" wrapText="1"/>
    </xf>
    <xf numFmtId="0" fontId="11" fillId="6" borderId="28" xfId="0" applyFont="1" applyFill="1" applyBorder="1" applyAlignment="1">
      <alignment vertical="top" wrapText="1"/>
    </xf>
    <xf numFmtId="39" fontId="11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7" xfId="1" applyNumberFormat="1" applyFont="1" applyFill="1" applyBorder="1" applyAlignment="1" applyProtection="1">
      <alignment horizontal="center" vertical="center" wrapText="1" readingOrder="1"/>
      <protection locked="0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14" fillId="6" borderId="23" xfId="0" applyFont="1" applyFill="1" applyBorder="1" applyAlignment="1">
      <alignment horizontal="center" vertical="center" wrapText="1" readingOrder="1"/>
    </xf>
    <xf numFmtId="0" fontId="14" fillId="6" borderId="24" xfId="0" applyFont="1" applyFill="1" applyBorder="1" applyAlignment="1">
      <alignment horizontal="center" vertical="center" wrapText="1" readingOrder="1"/>
    </xf>
    <xf numFmtId="0" fontId="14" fillId="6" borderId="25" xfId="0" applyFont="1" applyFill="1" applyBorder="1" applyAlignment="1">
      <alignment horizontal="center" vertical="center" wrapText="1" readingOrder="1"/>
    </xf>
    <xf numFmtId="0" fontId="14" fillId="6" borderId="26" xfId="0" applyFont="1" applyFill="1" applyBorder="1" applyAlignment="1">
      <alignment horizontal="center" vertical="center" wrapText="1" readingOrder="1"/>
    </xf>
    <xf numFmtId="0" fontId="14" fillId="6" borderId="37" xfId="0" applyFont="1" applyFill="1" applyBorder="1" applyAlignment="1">
      <alignment horizontal="center" vertical="center" wrapText="1" readingOrder="1"/>
    </xf>
    <xf numFmtId="0" fontId="12" fillId="6" borderId="22" xfId="0" applyFont="1" applyFill="1" applyBorder="1" applyAlignment="1">
      <alignment horizontal="center" vertical="center" wrapText="1"/>
    </xf>
    <xf numFmtId="0" fontId="10" fillId="6" borderId="22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10" fillId="6" borderId="19" xfId="0" applyFont="1" applyFill="1" applyBorder="1" applyAlignment="1">
      <alignment horizontal="center" vertical="center" wrapText="1"/>
    </xf>
    <xf numFmtId="0" fontId="10" fillId="6" borderId="20" xfId="0" applyFont="1" applyFill="1" applyBorder="1" applyAlignment="1">
      <alignment horizontal="center" vertical="center" wrapText="1"/>
    </xf>
    <xf numFmtId="0" fontId="10" fillId="6" borderId="21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1" displayName="Tabla1" ref="A28:J30" totalsRowShown="0" headerRowDxfId="14" dataDxfId="12" headerRowBorderDxfId="13" tableBorderDxfId="11" totalsRowBorderDxfId="10">
  <tableColumns count="10">
    <tableColumn id="1" name="Producto" dataDxfId="9"/>
    <tableColumn id="2" name="Indicador" dataDxfId="8"/>
    <tableColumn id="3" name="Física_x000a_(A)" dataDxfId="7"/>
    <tableColumn id="4" name="Financiera_x000a_(B)" dataDxfId="6"/>
    <tableColumn id="9" name="Física_x000a_(C)" dataDxfId="5"/>
    <tableColumn id="10" name="Financiera_x000a_(D)" dataDxfId="4"/>
    <tableColumn id="5" name="Física _x000a_(E)" dataDxfId="3"/>
    <tableColumn id="6" name="Financiera _x000a_ (F)" dataDxfId="2"/>
    <tableColumn id="7" name="Física _x000a_(%)_x000a_ G=E/C" dataDxfId="1" dataCellStyle="Porcentaje">
      <calculatedColumnFormula>IF(G29&gt;0,G29/C29,0)</calculatedColumnFormula>
    </tableColumn>
    <tableColumn id="8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abSelected="1" zoomScale="95" zoomScaleNormal="95" workbookViewId="0">
      <selection activeCell="L4" sqref="L4"/>
    </sheetView>
  </sheetViews>
  <sheetFormatPr baseColWidth="10" defaultRowHeight="15" x14ac:dyDescent="0.25"/>
  <cols>
    <col min="1" max="1" width="23" style="6" customWidth="1"/>
    <col min="2" max="10" width="12.7109375" style="6" customWidth="1"/>
    <col min="11" max="11" width="11.42578125" style="6"/>
  </cols>
  <sheetData>
    <row r="1" spans="1:11" ht="21.75" thickBot="1" x14ac:dyDescent="0.3">
      <c r="A1" s="24"/>
      <c r="B1" s="74" t="s">
        <v>66</v>
      </c>
      <c r="C1" s="75"/>
      <c r="D1" s="75"/>
      <c r="E1" s="75"/>
      <c r="F1" s="75"/>
      <c r="G1" s="75"/>
      <c r="H1" s="75"/>
      <c r="I1" s="75"/>
      <c r="J1" s="76"/>
      <c r="K1" s="1"/>
    </row>
    <row r="2" spans="1:11" ht="21.75" thickBot="1" x14ac:dyDescent="0.3">
      <c r="A2" s="25"/>
      <c r="B2" s="77" t="s">
        <v>0</v>
      </c>
      <c r="C2" s="78"/>
      <c r="D2" s="77" t="s">
        <v>1</v>
      </c>
      <c r="E2" s="79"/>
      <c r="F2" s="79"/>
      <c r="G2" s="78"/>
      <c r="H2" s="80"/>
      <c r="I2" s="2" t="s">
        <v>2</v>
      </c>
      <c r="J2" s="3" t="s">
        <v>3</v>
      </c>
      <c r="K2" s="1"/>
    </row>
    <row r="3" spans="1:11" ht="21.75" thickBot="1" x14ac:dyDescent="0.3">
      <c r="A3" s="26"/>
      <c r="B3" s="81" t="s">
        <v>4</v>
      </c>
      <c r="C3" s="82"/>
      <c r="D3" s="81"/>
      <c r="E3" s="82"/>
      <c r="F3" s="82"/>
      <c r="G3" s="82"/>
      <c r="H3" s="83"/>
      <c r="I3" s="30"/>
      <c r="J3" s="31"/>
      <c r="K3" s="1"/>
    </row>
    <row r="4" spans="1:11" x14ac:dyDescent="0.25">
      <c r="A4" s="84"/>
      <c r="B4" s="85"/>
      <c r="C4" s="85"/>
      <c r="D4" s="86"/>
      <c r="E4" s="86"/>
      <c r="F4" s="86"/>
      <c r="G4" s="86"/>
      <c r="H4" s="86"/>
      <c r="I4" s="85"/>
      <c r="J4" s="87"/>
      <c r="K4" s="1"/>
    </row>
    <row r="5" spans="1:11" ht="3" customHeight="1" x14ac:dyDescent="0.25">
      <c r="A5" s="71"/>
      <c r="B5" s="72"/>
      <c r="C5" s="72"/>
      <c r="D5" s="72"/>
      <c r="E5" s="72"/>
      <c r="F5" s="72"/>
      <c r="G5" s="72"/>
      <c r="H5" s="72"/>
      <c r="I5" s="72"/>
      <c r="J5" s="73"/>
      <c r="K5" s="1"/>
    </row>
    <row r="6" spans="1:11" ht="15.75" x14ac:dyDescent="0.25">
      <c r="A6" s="45" t="s">
        <v>5</v>
      </c>
      <c r="B6" s="46"/>
      <c r="C6" s="46"/>
      <c r="D6" s="46"/>
      <c r="E6" s="46"/>
      <c r="F6" s="46"/>
      <c r="G6" s="46"/>
      <c r="H6" s="46"/>
      <c r="I6" s="46"/>
      <c r="J6" s="47"/>
      <c r="K6" s="1"/>
    </row>
    <row r="7" spans="1:11" ht="15.75" x14ac:dyDescent="0.25">
      <c r="A7" s="48" t="s">
        <v>6</v>
      </c>
      <c r="B7" s="49"/>
      <c r="C7" s="49"/>
      <c r="D7" s="49"/>
      <c r="E7" s="49"/>
      <c r="F7" s="49"/>
      <c r="G7" s="49"/>
      <c r="H7" s="49"/>
      <c r="I7" s="49"/>
      <c r="J7" s="50"/>
      <c r="K7" s="1"/>
    </row>
    <row r="8" spans="1:11" x14ac:dyDescent="0.25">
      <c r="A8" s="4" t="s">
        <v>7</v>
      </c>
      <c r="B8" s="40" t="s">
        <v>49</v>
      </c>
      <c r="C8" s="41"/>
      <c r="D8" s="41"/>
      <c r="E8" s="41"/>
      <c r="F8" s="41"/>
      <c r="G8" s="41"/>
      <c r="H8" s="41"/>
      <c r="I8" s="41"/>
      <c r="J8" s="42"/>
      <c r="K8" s="1"/>
    </row>
    <row r="9" spans="1:11" ht="15" customHeight="1" x14ac:dyDescent="0.25">
      <c r="A9" s="27" t="s">
        <v>36</v>
      </c>
      <c r="B9" s="40" t="s">
        <v>50</v>
      </c>
      <c r="C9" s="41"/>
      <c r="D9" s="41"/>
      <c r="E9" s="41"/>
      <c r="F9" s="41"/>
      <c r="G9" s="41"/>
      <c r="H9" s="41"/>
      <c r="I9" s="41"/>
      <c r="J9" s="42"/>
      <c r="K9" s="1"/>
    </row>
    <row r="10" spans="1:11" x14ac:dyDescent="0.25">
      <c r="A10" s="27" t="s">
        <v>37</v>
      </c>
      <c r="B10" s="40" t="s">
        <v>50</v>
      </c>
      <c r="C10" s="41"/>
      <c r="D10" s="41"/>
      <c r="E10" s="41"/>
      <c r="F10" s="41"/>
      <c r="G10" s="41"/>
      <c r="H10" s="41"/>
      <c r="I10" s="41"/>
      <c r="J10" s="42"/>
      <c r="K10" s="1"/>
    </row>
    <row r="11" spans="1:11" ht="48.75" customHeight="1" x14ac:dyDescent="0.25">
      <c r="A11" s="4" t="s">
        <v>8</v>
      </c>
      <c r="B11" s="43" t="s">
        <v>51</v>
      </c>
      <c r="C11" s="43"/>
      <c r="D11" s="43"/>
      <c r="E11" s="43"/>
      <c r="F11" s="43"/>
      <c r="G11" s="43"/>
      <c r="H11" s="43"/>
      <c r="I11" s="43"/>
      <c r="J11" s="44"/>
    </row>
    <row r="12" spans="1:11" ht="38.25" customHeight="1" x14ac:dyDescent="0.25">
      <c r="A12" s="4" t="s">
        <v>9</v>
      </c>
      <c r="B12" s="43" t="s">
        <v>52</v>
      </c>
      <c r="C12" s="43"/>
      <c r="D12" s="43"/>
      <c r="E12" s="43"/>
      <c r="F12" s="43"/>
      <c r="G12" s="43"/>
      <c r="H12" s="43"/>
      <c r="I12" s="43"/>
      <c r="J12" s="44"/>
    </row>
    <row r="13" spans="1:11" ht="15.75" x14ac:dyDescent="0.25">
      <c r="A13" s="45" t="s">
        <v>10</v>
      </c>
      <c r="B13" s="46"/>
      <c r="C13" s="46"/>
      <c r="D13" s="46"/>
      <c r="E13" s="46"/>
      <c r="F13" s="46"/>
      <c r="G13" s="46"/>
      <c r="H13" s="46"/>
      <c r="I13" s="46"/>
      <c r="J13" s="47"/>
    </row>
    <row r="14" spans="1:11" ht="27.75" customHeight="1" x14ac:dyDescent="0.25">
      <c r="A14" s="4" t="s">
        <v>11</v>
      </c>
      <c r="B14" s="28">
        <v>4</v>
      </c>
      <c r="C14" s="88" t="str">
        <f>IFERROR(VLOOKUP(B14,'[1]Validacion datos'!A2:B5,2,FALSE),"")</f>
        <v>DESARROLLO SOSTENIBLE</v>
      </c>
      <c r="D14" s="89"/>
      <c r="E14" s="89"/>
      <c r="F14" s="89"/>
      <c r="G14" s="89"/>
      <c r="H14" s="89"/>
      <c r="I14" s="89"/>
      <c r="J14" s="90"/>
    </row>
    <row r="15" spans="1:11" ht="26.25" customHeight="1" x14ac:dyDescent="0.25">
      <c r="A15" s="4" t="s">
        <v>12</v>
      </c>
      <c r="B15" s="7">
        <v>4.0999999999999996</v>
      </c>
      <c r="C15" s="70" t="str">
        <f>IFERROR(VLOOKUP(B15,'[1]Validacion datos'!A8:B26,2,FALSE),"")</f>
        <v>Manejo sostenible del medio ambiente</v>
      </c>
      <c r="D15" s="70"/>
      <c r="E15" s="70"/>
      <c r="F15" s="70"/>
      <c r="G15" s="70"/>
      <c r="H15" s="70"/>
      <c r="I15" s="70"/>
      <c r="J15" s="70"/>
    </row>
    <row r="16" spans="1:11" ht="24.75" customHeight="1" x14ac:dyDescent="0.25">
      <c r="A16" s="4" t="s">
        <v>13</v>
      </c>
      <c r="B16" s="8" t="s">
        <v>53</v>
      </c>
      <c r="C16" s="69" t="str">
        <f>IFERROR(VLOOKUP(B16,'[1]Validacion datos'!D8:E64,2,FALSE),"")</f>
        <v>Proteger y usar de forma sostenible los bienes y servicios de los ecosistemas, la bio-diversidad y el patrimonio natural de la nación, incluidos los recursos marinos</v>
      </c>
      <c r="D16" s="69"/>
      <c r="E16" s="69"/>
      <c r="F16" s="69"/>
      <c r="G16" s="69"/>
      <c r="H16" s="69"/>
      <c r="I16" s="69"/>
      <c r="J16" s="69"/>
    </row>
    <row r="17" spans="1:11" ht="15.75" x14ac:dyDescent="0.25">
      <c r="A17" s="45" t="s">
        <v>14</v>
      </c>
      <c r="B17" s="46"/>
      <c r="C17" s="46"/>
      <c r="D17" s="46"/>
      <c r="E17" s="46"/>
      <c r="F17" s="46"/>
      <c r="G17" s="46"/>
      <c r="H17" s="46"/>
      <c r="I17" s="46"/>
      <c r="J17" s="47"/>
    </row>
    <row r="18" spans="1:11" ht="29.25" customHeight="1" x14ac:dyDescent="0.25">
      <c r="A18" s="4" t="s">
        <v>15</v>
      </c>
      <c r="B18" s="43" t="s">
        <v>54</v>
      </c>
      <c r="C18" s="43"/>
      <c r="D18" s="43"/>
      <c r="E18" s="43"/>
      <c r="F18" s="43"/>
      <c r="G18" s="43"/>
      <c r="H18" s="43"/>
      <c r="I18" s="43"/>
      <c r="J18" s="44"/>
    </row>
    <row r="19" spans="1:11" ht="76.5" customHeight="1" x14ac:dyDescent="0.25">
      <c r="A19" s="9" t="s">
        <v>16</v>
      </c>
      <c r="B19" s="43" t="s">
        <v>55</v>
      </c>
      <c r="C19" s="43"/>
      <c r="D19" s="43"/>
      <c r="E19" s="43"/>
      <c r="F19" s="43"/>
      <c r="G19" s="43"/>
      <c r="H19" s="43"/>
      <c r="I19" s="43"/>
      <c r="J19" s="44"/>
    </row>
    <row r="20" spans="1:11" ht="34.5" customHeight="1" x14ac:dyDescent="0.25">
      <c r="A20" s="9" t="s">
        <v>17</v>
      </c>
      <c r="B20" s="43" t="s">
        <v>56</v>
      </c>
      <c r="C20" s="43"/>
      <c r="D20" s="43"/>
      <c r="E20" s="43"/>
      <c r="F20" s="43"/>
      <c r="G20" s="43"/>
      <c r="H20" s="43"/>
      <c r="I20" s="43"/>
      <c r="J20" s="44"/>
    </row>
    <row r="21" spans="1:11" ht="35.25" customHeight="1" x14ac:dyDescent="0.25">
      <c r="A21" s="9" t="s">
        <v>38</v>
      </c>
      <c r="B21" s="43" t="s">
        <v>63</v>
      </c>
      <c r="C21" s="43"/>
      <c r="D21" s="43"/>
      <c r="E21" s="43"/>
      <c r="F21" s="43"/>
      <c r="G21" s="43"/>
      <c r="H21" s="43"/>
      <c r="I21" s="43"/>
      <c r="J21" s="44"/>
      <c r="K21" s="1"/>
    </row>
    <row r="22" spans="1:11" ht="15.75" x14ac:dyDescent="0.25">
      <c r="A22" s="45" t="s">
        <v>18</v>
      </c>
      <c r="B22" s="46"/>
      <c r="C22" s="46"/>
      <c r="D22" s="46"/>
      <c r="E22" s="46"/>
      <c r="F22" s="46"/>
      <c r="G22" s="46"/>
      <c r="H22" s="46"/>
      <c r="I22" s="46"/>
      <c r="J22" s="47"/>
    </row>
    <row r="23" spans="1:11" ht="15.75" x14ac:dyDescent="0.25">
      <c r="A23" s="48" t="s">
        <v>19</v>
      </c>
      <c r="B23" s="49"/>
      <c r="C23" s="49"/>
      <c r="D23" s="49"/>
      <c r="E23" s="49"/>
      <c r="F23" s="49"/>
      <c r="G23" s="49"/>
      <c r="H23" s="49"/>
      <c r="I23" s="49"/>
      <c r="J23" s="50"/>
      <c r="K23" s="1"/>
    </row>
    <row r="24" spans="1:11" ht="15" customHeight="1" x14ac:dyDescent="0.25">
      <c r="A24" s="64" t="s">
        <v>20</v>
      </c>
      <c r="B24" s="65"/>
      <c r="C24" s="66" t="s">
        <v>21</v>
      </c>
      <c r="D24" s="68"/>
      <c r="E24" s="68"/>
      <c r="F24" s="68" t="s">
        <v>22</v>
      </c>
      <c r="G24" s="68"/>
      <c r="H24" s="65"/>
      <c r="I24" s="66" t="s">
        <v>23</v>
      </c>
      <c r="J24" s="67"/>
    </row>
    <row r="25" spans="1:11" x14ac:dyDescent="0.25">
      <c r="A25" s="52">
        <v>109440625</v>
      </c>
      <c r="B25" s="53"/>
      <c r="C25" s="59">
        <v>111707101.62</v>
      </c>
      <c r="D25" s="60"/>
      <c r="E25" s="53"/>
      <c r="F25" s="59">
        <v>102709437.09</v>
      </c>
      <c r="G25" s="60"/>
      <c r="H25" s="53"/>
      <c r="I25" s="54">
        <f>+F25/C25</f>
        <v>0.91945306610310384</v>
      </c>
      <c r="J25" s="55"/>
    </row>
    <row r="26" spans="1:11" ht="15.75" x14ac:dyDescent="0.25">
      <c r="A26" s="48" t="s">
        <v>24</v>
      </c>
      <c r="B26" s="49"/>
      <c r="C26" s="49"/>
      <c r="D26" s="49"/>
      <c r="E26" s="49"/>
      <c r="F26" s="49"/>
      <c r="G26" s="49"/>
      <c r="H26" s="49"/>
      <c r="I26" s="49"/>
      <c r="J26" s="50"/>
      <c r="K26" s="1"/>
    </row>
    <row r="27" spans="1:11" x14ac:dyDescent="0.25">
      <c r="A27" s="5"/>
      <c r="B27"/>
      <c r="C27" s="56" t="s">
        <v>48</v>
      </c>
      <c r="D27" s="57"/>
      <c r="E27" s="56" t="s">
        <v>64</v>
      </c>
      <c r="F27" s="57"/>
      <c r="G27" s="56" t="s">
        <v>65</v>
      </c>
      <c r="H27" s="56"/>
      <c r="I27" s="56" t="s">
        <v>25</v>
      </c>
      <c r="J27" s="58"/>
    </row>
    <row r="28" spans="1:11" ht="38.25" x14ac:dyDescent="0.25">
      <c r="A28" s="10" t="s">
        <v>26</v>
      </c>
      <c r="B28" s="11" t="s">
        <v>27</v>
      </c>
      <c r="C28" s="11" t="s">
        <v>39</v>
      </c>
      <c r="D28" s="11" t="s">
        <v>40</v>
      </c>
      <c r="E28" s="11" t="s">
        <v>42</v>
      </c>
      <c r="F28" s="11" t="s">
        <v>43</v>
      </c>
      <c r="G28" s="11" t="s">
        <v>44</v>
      </c>
      <c r="H28" s="11" t="s">
        <v>45</v>
      </c>
      <c r="I28" s="11" t="s">
        <v>46</v>
      </c>
      <c r="J28" s="12" t="s">
        <v>47</v>
      </c>
    </row>
    <row r="29" spans="1:11" ht="60" x14ac:dyDescent="0.25">
      <c r="A29" s="13" t="s">
        <v>57</v>
      </c>
      <c r="B29" s="34" t="s">
        <v>59</v>
      </c>
      <c r="C29" s="14">
        <v>106</v>
      </c>
      <c r="D29" s="15">
        <v>25787289</v>
      </c>
      <c r="E29" s="14">
        <v>23</v>
      </c>
      <c r="F29" s="15">
        <v>16287289</v>
      </c>
      <c r="G29" s="16">
        <v>33</v>
      </c>
      <c r="H29" s="15">
        <v>12594091.24</v>
      </c>
      <c r="I29" s="17">
        <f>IF(G29&gt;0,G29/C29,0)</f>
        <v>0.31132075471698112</v>
      </c>
      <c r="J29" s="18">
        <f>IF(H29&gt;0,H29/D29,0)</f>
        <v>0.48838368546612249</v>
      </c>
    </row>
    <row r="30" spans="1:11" ht="36" x14ac:dyDescent="0.25">
      <c r="A30" s="19" t="s">
        <v>58</v>
      </c>
      <c r="B30" s="34" t="s">
        <v>60</v>
      </c>
      <c r="C30" s="20">
        <v>1631</v>
      </c>
      <c r="D30" s="21">
        <v>22585362</v>
      </c>
      <c r="E30" s="14">
        <v>1001</v>
      </c>
      <c r="F30" s="21">
        <v>12585362</v>
      </c>
      <c r="G30" s="22">
        <v>1191</v>
      </c>
      <c r="H30" s="21">
        <v>12671384.65</v>
      </c>
      <c r="I30" s="17">
        <f>IF(G30&gt;0,G30/C30,0)</f>
        <v>0.73022685469037396</v>
      </c>
      <c r="J30" s="18">
        <f>IF(H30&gt;0,H30/D30,0)</f>
        <v>0.56104412450860874</v>
      </c>
    </row>
    <row r="31" spans="1:11" ht="15.75" x14ac:dyDescent="0.25">
      <c r="A31" s="45" t="s">
        <v>28</v>
      </c>
      <c r="B31" s="46"/>
      <c r="C31" s="46"/>
      <c r="D31" s="46"/>
      <c r="E31" s="46"/>
      <c r="F31" s="46"/>
      <c r="G31" s="46"/>
      <c r="H31" s="46"/>
      <c r="I31" s="46"/>
      <c r="J31" s="47"/>
    </row>
    <row r="32" spans="1:11" ht="15.75" x14ac:dyDescent="0.25">
      <c r="A32" s="48" t="s">
        <v>29</v>
      </c>
      <c r="B32" s="49"/>
      <c r="C32" s="49"/>
      <c r="D32" s="49"/>
      <c r="E32" s="49"/>
      <c r="F32" s="49"/>
      <c r="G32" s="49"/>
      <c r="H32" s="49"/>
      <c r="I32" s="49"/>
      <c r="J32" s="50"/>
      <c r="K32" s="1"/>
    </row>
    <row r="33" spans="1:11" x14ac:dyDescent="0.25">
      <c r="A33" s="23" t="s">
        <v>30</v>
      </c>
      <c r="B33" s="51" t="s">
        <v>57</v>
      </c>
      <c r="C33" s="43"/>
      <c r="D33" s="43"/>
      <c r="E33" s="43"/>
      <c r="F33" s="43"/>
      <c r="G33" s="43"/>
      <c r="H33" s="43"/>
      <c r="I33" s="43"/>
      <c r="J33" s="44"/>
    </row>
    <row r="34" spans="1:11" ht="30" x14ac:dyDescent="0.25">
      <c r="A34" s="23" t="s">
        <v>31</v>
      </c>
      <c r="B34" s="43" t="s">
        <v>61</v>
      </c>
      <c r="C34" s="43"/>
      <c r="D34" s="43"/>
      <c r="E34" s="43"/>
      <c r="F34" s="43"/>
      <c r="G34" s="43"/>
      <c r="H34" s="43"/>
      <c r="I34" s="43"/>
      <c r="J34" s="44"/>
    </row>
    <row r="35" spans="1:11" ht="85.5" customHeight="1" x14ac:dyDescent="0.25">
      <c r="A35" s="23" t="s">
        <v>32</v>
      </c>
      <c r="B35" s="43" t="s">
        <v>69</v>
      </c>
      <c r="C35" s="43"/>
      <c r="D35" s="43"/>
      <c r="E35" s="43"/>
      <c r="F35" s="43"/>
      <c r="G35" s="43"/>
      <c r="H35" s="43"/>
      <c r="I35" s="43"/>
      <c r="J35" s="44"/>
    </row>
    <row r="36" spans="1:11" ht="51.75" customHeight="1" x14ac:dyDescent="0.25">
      <c r="A36" s="23" t="s">
        <v>33</v>
      </c>
      <c r="B36" s="43" t="s">
        <v>68</v>
      </c>
      <c r="C36" s="43"/>
      <c r="D36" s="43"/>
      <c r="E36" s="43"/>
      <c r="F36" s="43"/>
      <c r="G36" s="43"/>
      <c r="H36" s="43"/>
      <c r="I36" s="43"/>
      <c r="J36" s="44"/>
    </row>
    <row r="37" spans="1:11" x14ac:dyDescent="0.25">
      <c r="A37" s="23"/>
      <c r="B37" s="32"/>
      <c r="C37" s="32"/>
      <c r="D37" s="32"/>
      <c r="E37" s="32"/>
      <c r="F37" s="32"/>
      <c r="G37" s="32"/>
      <c r="H37" s="32"/>
      <c r="I37" s="32"/>
      <c r="J37" s="33"/>
    </row>
    <row r="38" spans="1:11" x14ac:dyDescent="0.25">
      <c r="A38" s="23" t="s">
        <v>30</v>
      </c>
      <c r="B38" s="51" t="s">
        <v>58</v>
      </c>
      <c r="C38" s="43"/>
      <c r="D38" s="43"/>
      <c r="E38" s="43"/>
      <c r="F38" s="43"/>
      <c r="G38" s="43"/>
      <c r="H38" s="43"/>
      <c r="I38" s="43"/>
      <c r="J38" s="44"/>
    </row>
    <row r="39" spans="1:11" ht="30" x14ac:dyDescent="0.25">
      <c r="A39" s="23" t="s">
        <v>31</v>
      </c>
      <c r="B39" s="43" t="s">
        <v>62</v>
      </c>
      <c r="C39" s="43"/>
      <c r="D39" s="43"/>
      <c r="E39" s="43"/>
      <c r="F39" s="43"/>
      <c r="G39" s="43"/>
      <c r="H39" s="43"/>
      <c r="I39" s="43"/>
      <c r="J39" s="44"/>
    </row>
    <row r="40" spans="1:11" ht="56.25" customHeight="1" x14ac:dyDescent="0.25">
      <c r="A40" s="23" t="s">
        <v>32</v>
      </c>
      <c r="B40" s="43" t="s">
        <v>67</v>
      </c>
      <c r="C40" s="43"/>
      <c r="D40" s="43"/>
      <c r="E40" s="43"/>
      <c r="F40" s="43"/>
      <c r="G40" s="43"/>
      <c r="H40" s="43"/>
      <c r="I40" s="43"/>
      <c r="J40" s="44"/>
    </row>
    <row r="41" spans="1:11" ht="54" customHeight="1" x14ac:dyDescent="0.25">
      <c r="A41" s="23" t="s">
        <v>33</v>
      </c>
      <c r="B41" s="43" t="s">
        <v>70</v>
      </c>
      <c r="C41" s="43"/>
      <c r="D41" s="43"/>
      <c r="E41" s="43"/>
      <c r="F41" s="43"/>
      <c r="G41" s="43"/>
      <c r="H41" s="43"/>
      <c r="I41" s="43"/>
      <c r="J41" s="44"/>
    </row>
    <row r="42" spans="1:11" x14ac:dyDescent="0.25">
      <c r="A42" s="23"/>
      <c r="B42" s="32"/>
      <c r="C42" s="32"/>
      <c r="D42" s="32"/>
      <c r="E42" s="32"/>
      <c r="F42" s="32"/>
      <c r="G42" s="32"/>
      <c r="H42" s="32"/>
      <c r="I42" s="32"/>
      <c r="J42" s="33"/>
    </row>
    <row r="43" spans="1:11" ht="15.75" x14ac:dyDescent="0.25">
      <c r="A43" s="45" t="s">
        <v>34</v>
      </c>
      <c r="B43" s="46"/>
      <c r="C43" s="46"/>
      <c r="D43" s="46"/>
      <c r="E43" s="46"/>
      <c r="F43" s="46"/>
      <c r="G43" s="46"/>
      <c r="H43" s="46"/>
      <c r="I43" s="46"/>
      <c r="J43" s="47"/>
    </row>
    <row r="44" spans="1:11" ht="15.75" x14ac:dyDescent="0.25">
      <c r="A44" s="61" t="s">
        <v>35</v>
      </c>
      <c r="B44" s="62"/>
      <c r="C44" s="62"/>
      <c r="D44" s="62"/>
      <c r="E44" s="62"/>
      <c r="F44" s="62"/>
      <c r="G44" s="62"/>
      <c r="H44" s="62"/>
      <c r="I44" s="62"/>
      <c r="J44" s="63"/>
      <c r="K44" s="1"/>
    </row>
    <row r="45" spans="1:11" ht="105" customHeight="1" x14ac:dyDescent="0.25">
      <c r="A45" s="36" t="s">
        <v>71</v>
      </c>
      <c r="B45" s="37"/>
      <c r="C45" s="37"/>
      <c r="D45" s="37"/>
      <c r="E45" s="37"/>
      <c r="F45" s="37"/>
      <c r="G45" s="37"/>
      <c r="H45" s="37"/>
      <c r="I45" s="37"/>
      <c r="J45" s="38"/>
    </row>
    <row r="46" spans="1:11" ht="27.75" customHeight="1" x14ac:dyDescent="0.25">
      <c r="A46" s="29"/>
      <c r="B46" s="29"/>
      <c r="C46" s="29"/>
      <c r="D46" s="29"/>
      <c r="E46" s="29"/>
      <c r="F46" s="29"/>
      <c r="G46" s="29"/>
      <c r="H46" s="29"/>
      <c r="I46" s="29"/>
      <c r="J46" s="29"/>
    </row>
    <row r="47" spans="1:11" ht="30.75" customHeight="1" x14ac:dyDescent="0.25">
      <c r="A47" s="39" t="s">
        <v>41</v>
      </c>
      <c r="B47" s="39"/>
      <c r="C47" s="39"/>
      <c r="D47" s="39"/>
      <c r="E47" s="39"/>
      <c r="F47" s="39"/>
      <c r="G47" s="39"/>
      <c r="H47" s="39"/>
      <c r="I47" s="39"/>
      <c r="J47" s="39"/>
    </row>
    <row r="51" spans="1:1" x14ac:dyDescent="0.25">
      <c r="A51" s="35"/>
    </row>
  </sheetData>
  <mergeCells count="52">
    <mergeCell ref="C15:J15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C14:J14"/>
    <mergeCell ref="C16:J16"/>
    <mergeCell ref="A17:J17"/>
    <mergeCell ref="B18:J18"/>
    <mergeCell ref="B19:J19"/>
    <mergeCell ref="B20:J20"/>
    <mergeCell ref="A22:J22"/>
    <mergeCell ref="A23:J23"/>
    <mergeCell ref="A24:B24"/>
    <mergeCell ref="I24:J24"/>
    <mergeCell ref="C24:E24"/>
    <mergeCell ref="F24:H24"/>
    <mergeCell ref="G27:H27"/>
    <mergeCell ref="I27:J27"/>
    <mergeCell ref="C25:E25"/>
    <mergeCell ref="E27:F27"/>
    <mergeCell ref="A44:J44"/>
    <mergeCell ref="B38:J38"/>
    <mergeCell ref="B39:J39"/>
    <mergeCell ref="B40:J40"/>
    <mergeCell ref="A43:J43"/>
    <mergeCell ref="F25:H25"/>
    <mergeCell ref="A45:J45"/>
    <mergeCell ref="A47:J47"/>
    <mergeCell ref="B9:J9"/>
    <mergeCell ref="B10:J10"/>
    <mergeCell ref="B21:J21"/>
    <mergeCell ref="A31:J31"/>
    <mergeCell ref="A32:J32"/>
    <mergeCell ref="B33:J33"/>
    <mergeCell ref="B34:J34"/>
    <mergeCell ref="B35:J35"/>
    <mergeCell ref="B36:J36"/>
    <mergeCell ref="A25:B25"/>
    <mergeCell ref="I25:J25"/>
    <mergeCell ref="A26:J26"/>
    <mergeCell ref="C27:D27"/>
    <mergeCell ref="B41:J41"/>
  </mergeCells>
  <phoneticPr fontId="23" type="noConversion"/>
  <dataValidations count="16">
    <dataValidation allowBlank="1" showInputMessage="1" showErrorMessage="1" prompt="Monto ejecutado en el trimestre" sqref="H28:H30"/>
    <dataValidation allowBlank="1" showInputMessage="1" showErrorMessage="1" prompt="Meta alcanzada en el trimestre" sqref="G28:G30"/>
    <dataValidation allowBlank="1" showInputMessage="1" showErrorMessage="1" prompt="Monto presupuestado para el producto" sqref="D28:D30 E29:F30 F28"/>
    <dataValidation allowBlank="1" showInputMessage="1" showErrorMessage="1" prompt="Meta anual del indicador" sqref="C28:C30 E28"/>
    <dataValidation allowBlank="1" showInputMessage="1" showErrorMessage="1" prompt="Nombre del indicador" sqref="B28:B30"/>
    <dataValidation allowBlank="1" showInputMessage="1" showErrorMessage="1" prompt="Nombre de cada producto" sqref="A28:A30"/>
    <dataValidation allowBlank="1" showInputMessage="1" showErrorMessage="1" prompt="¿En qué consiste el programa?" sqref="B19:J19"/>
    <dataValidation allowBlank="1" showInputMessage="1" showErrorMessage="1" prompt="Presupuesto del programa" sqref="A25:C25 F25"/>
    <dataValidation allowBlank="1" showInputMessage="1" showErrorMessage="1" prompt="Oportunidades de mejora identificadas" sqref="A45:J46"/>
    <dataValidation allowBlank="1" showInputMessage="1" showErrorMessage="1" prompt="De existir desvío, explicar razones." sqref="B36:J42"/>
    <dataValidation allowBlank="1" showInputMessage="1" showErrorMessage="1" prompt="1. Describir lo plasmado en el presupuesto_x000a_2. Describir lo alcanzado en términos financieros y de producción " sqref="B35:J35"/>
    <dataValidation allowBlank="1" showInputMessage="1" showErrorMessage="1" prompt="¿En qué consiste el producto? su objetivo" sqref="B34:J34"/>
    <dataValidation allowBlank="1" showInputMessage="1" showErrorMessage="1" prompt="Nombre del producto" sqref="B33:J33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J10"/>
    <dataValidation allowBlank="1" sqref="A8"/>
  </dataValidations>
  <pageMargins left="0.7" right="0.7" top="0.75" bottom="0.75" header="0.3" footer="0.3"/>
  <pageSetup scale="52" orientation="portrait" r:id="rId1"/>
  <ignoredErrors>
    <ignoredError sqref="I29:J30" unlockedFormula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Josue Reinoso</cp:lastModifiedBy>
  <dcterms:created xsi:type="dcterms:W3CDTF">2021-03-22T15:50:10Z</dcterms:created>
  <dcterms:modified xsi:type="dcterms:W3CDTF">2023-01-18T19:22:24Z</dcterms:modified>
</cp:coreProperties>
</file>