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1_Presupuesto Aprobado del Año\2023\datos abiertos\"/>
    </mc:Choice>
  </mc:AlternateContent>
  <bookViews>
    <workbookView xWindow="0" yWindow="0" windowWidth="28800" windowHeight="117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C14" i="1" l="1"/>
  <c r="J30" i="1" l="1"/>
  <c r="I30" i="1"/>
  <c r="J29" i="1"/>
  <c r="I29" i="1"/>
  <c r="C16" i="1"/>
  <c r="C15" i="1"/>
</calcChain>
</file>

<file path=xl/sharedStrings.xml><?xml version="1.0" encoding="utf-8"?>
<sst xmlns="http://schemas.openxmlformats.org/spreadsheetml/2006/main" count="83" uniqueCount="76">
  <si>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</si>
  <si>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</si>
  <si>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</si>
  <si>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</si>
  <si>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</si>
  <si>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</si>
  <si>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</si>
  <si>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</si>
  <si>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</si>
  <si>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</si>
  <si>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</si>
  <si>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</si>
  <si>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</si>
  <si>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</si>
  <si>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</si>
  <si>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</si>
  <si>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</si>
  <si>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</si>
  <si>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</si>
  <si>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</si>
  <si>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</si>
  <si>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</si>
  <si>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</si>
  <si>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</si>
  <si>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</si>
  <si>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</si>
  <si>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</si>
  <si>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</si>
  <si>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</si>
  <si>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</si>
  <si>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</si>
  <si>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</si>
  <si>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</si>
  <si>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</si>
  <si>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</si>
  <si>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</si>
  <si>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</si>
  <si>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</si>
  <si>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</si>
  <si>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</si>
  <si>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</si>
  <si>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</si>
  <si>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</si>
  <si>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</si>
  <si>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</si>
  <si>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</si>
  <si>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</si>
  <si>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</si>
  <si>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</si>
  <si>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5134 ACUARIO NACIONAL</t>
  </si>
  <si>
    <t>01 ACUARIO NACIONAL</t>
  </si>
  <si>
    <t>4.1.1</t>
  </si>
  <si>
    <t>11 Conservación y Exhibición de la Flora y Fauna Acuáticas</t>
  </si>
  <si>
    <t>POBLACION GENERAL, ESCUELAS, COLEGIOS, UNIVERSIDADES Y TURISTAS</t>
  </si>
  <si>
    <t>5828-Conservación de especies acuáticas</t>
  </si>
  <si>
    <t>5830-Educación ambiental sobre la biodiversidad de los recursos acuáticos</t>
  </si>
  <si>
    <t>Cantidad de especies rescatadas, rehabilitadas y liberadas</t>
  </si>
  <si>
    <t>Cantidad de sensibilizaciones</t>
  </si>
  <si>
    <t>Mantener el bienestar de los ecosistemas y biodiversidad costero-marino y dulceacuicola para la gestión en ambiente controlado.</t>
  </si>
  <si>
    <t>Promover contenido de las exhibiciones sobre biodiversidad marina, costera y de agua dulce y sensibilizar sobre cambio climático.</t>
  </si>
  <si>
    <t>Programación Anual</t>
  </si>
  <si>
    <t>Ejecución Anual</t>
  </si>
  <si>
    <t>Programacion indicativa Anual de las Metas Físicas-Financieras 2023</t>
  </si>
  <si>
    <t xml:space="preserve">Aumentar en 16.66% la cantidad de personas sensibilizadas en la conservación de ecosistemas acuáticos, biodiversidad y protección de especies en vía de extinción al 2022 de 60,000 a 70,000 personas al 2023. </t>
  </si>
  <si>
    <t>1.-Realizar 2 publicaciones cientificas. 2.-Suministrar 30 dietas a los especimenes. 3.- Realizar un plan de manejo. 4.-Realizar 11 recolecciones de nidos de tortugas. Rehabilitar y reintroducir 12 especimenes.</t>
  </si>
  <si>
    <t>Ing. Altagracia Byas</t>
  </si>
  <si>
    <t>Encargaga Planificación y Desarrollo</t>
  </si>
  <si>
    <t>Lic. Julio Arias</t>
  </si>
  <si>
    <t>Director Administrativo y Financiero</t>
  </si>
  <si>
    <t>Se reconocida a nivel nacional e internacional como una institución de conservación, comprometida con la educación ambiental, investigación y recreación, enfocada en la sostenibilidad del medio costero-marino, dulceacuicola y su biodiversidad.</t>
  </si>
  <si>
    <t>Presupuesto aprobado:</t>
  </si>
  <si>
    <t>Presupuesto modificado:</t>
  </si>
  <si>
    <t>Total devengado:</t>
  </si>
  <si>
    <t>Promover la conservación de ecosistemas acuáticos, a través de exhibiciones, educación y recreación ambiental, investigación, rescate, rehabilitación, reproducción y reintroducción de especies, fomentando su bienestar, contribuyendo a la sostenibilidad del medio ambiente.</t>
  </si>
  <si>
    <t>Por  medio  de  esta  actividad  se  dirigen  y coordinan   los  procesos y acciones para la administración  de los recursos físicos, financieros y la prestación de servicios; con eficiencia y eficacia, de manera que se cumpla a cabalidad con la misión de esta institución y los programas y proyectos incluidos en el plan de trabajo 2023, velando  porque  los  procesos  de ejecución presupuestal y contables se efectúen con estricto cumplimiento de las disposiciones legislativas vigentes.</t>
  </si>
  <si>
    <t>1.- Sensibilizar a unas 72,868. 2.-Realizar 8 jornadas de sensibilizacion. 3.- 15 asesorias técnicas. 4.- Conservar 6,074 especimenes.               5 .- Adquirir 1,200 especimenes. 6.- Remodelar y equilibrar 12 exhibiciones. 7 Realizar 235 mantenimientos menores a las infraestructura.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</si>
</sst>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29" xfId="0" applyFont="1" applyFill="1" applyBorder="1" applyAlignment="1">
      <alignment horizontal="center" vertical="center" wrapText="1" readingOrder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166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7" xfId="0" applyNumberFormat="1" applyFont="1" applyBorder="1" applyAlignment="1" applyProtection="1">
      <alignment horizontal="center" vertical="center" wrapText="1"/>
      <protection locked="0"/>
    </xf>
    <xf numFmtId="10" fontId="17" fillId="7" borderId="27" xfId="2" applyNumberFormat="1" applyFont="1" applyFill="1" applyBorder="1" applyAlignment="1" applyProtection="1">
      <alignment horizontal="center" vertical="center" wrapText="1" readingOrder="1"/>
      <protection locked="0"/>
    </xf>
    <xf numFmtId="168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2" xfId="0" applyFont="1" applyBorder="1" applyAlignment="1" applyProtection="1">
      <alignment vertical="top" wrapText="1"/>
      <protection locked="0"/>
    </xf>
    <xf numFmtId="166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3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165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7" fillId="0" borderId="35" xfId="0" applyNumberFormat="1" applyFont="1" applyFill="1" applyBorder="1" applyAlignment="1">
      <alignment vertical="center" wrapText="1" readingOrder="1"/>
    </xf>
    <xf numFmtId="0" fontId="25" fillId="0" borderId="0" xfId="0" applyFont="1" applyAlignment="1">
      <alignment vertical="center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7" fillId="0" borderId="5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4" fontId="26" fillId="0" borderId="37" xfId="0" applyNumberFormat="1" applyFont="1" applyBorder="1" applyAlignment="1" applyProtection="1">
      <alignment horizontal="left" vertical="center" wrapText="1"/>
      <protection locked="0"/>
    </xf>
    <xf numFmtId="4" fontId="26" fillId="0" borderId="38" xfId="0" applyNumberFormat="1" applyFont="1" applyBorder="1" applyAlignment="1" applyProtection="1">
      <alignment horizontal="left" vertical="center" wrapText="1"/>
      <protection locked="0"/>
    </xf>
    <xf numFmtId="4" fontId="26" fillId="0" borderId="39" xfId="0" applyNumberFormat="1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4" xfId="0" applyFont="1" applyFill="1" applyBorder="1" applyAlignment="1">
      <alignment horizontal="center" vertical="center" wrapText="1" readingOrder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5" fillId="8" borderId="27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27" xfId="0" applyFont="1" applyFill="1" applyBorder="1" applyAlignment="1">
      <alignment vertical="top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4" fillId="0" borderId="0" xfId="0" applyFont="1" applyAlignment="1" applyProtection="1">
      <alignment horizontal="left" vertical="center" wrapText="1"/>
      <protection locked="0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5" xfId="2" applyNumberFormat="1" applyFont="1" applyFill="1" applyBorder="1" applyAlignment="1" applyProtection="1">
      <alignment horizontal="center" vertical="center" wrapText="1" readingOrder="1"/>
    </xf>
    <xf numFmtId="10" fontId="11" fillId="7" borderId="26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22521</xdr:colOff>
      <xdr:row>0</xdr:row>
      <xdr:rowOff>0</xdr:rowOff>
    </xdr:from>
    <xdr:ext cx="1185113" cy="700516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21" y="0"/>
          <a:ext cx="1185113" cy="70051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zoomScale="112" zoomScaleNormal="112" workbookViewId="0">
      <selection activeCell="A50" sqref="A50"/>
    </sheetView>
  </sheetViews>
  <sheetFormatPr baseColWidth="10" defaultRowHeight="15" x14ac:dyDescent="0.25"/>
  <cols>
    <col min="1" max="1" width="24.7109375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4"/>
      <c r="B1" s="62" t="s">
        <v>62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5"/>
      <c r="B2" s="65" t="s">
        <v>0</v>
      </c>
      <c r="C2" s="66"/>
      <c r="D2" s="65" t="s">
        <v>1</v>
      </c>
      <c r="E2" s="67"/>
      <c r="F2" s="67"/>
      <c r="G2" s="66"/>
      <c r="H2" s="68"/>
      <c r="I2" s="2" t="s">
        <v>2</v>
      </c>
      <c r="J2" s="3" t="s">
        <v>3</v>
      </c>
      <c r="K2" s="1"/>
    </row>
    <row r="3" spans="1:11" ht="21.75" thickBot="1" x14ac:dyDescent="0.3">
      <c r="A3" s="26"/>
      <c r="B3" s="69" t="s">
        <v>4</v>
      </c>
      <c r="C3" s="70"/>
      <c r="D3" s="69"/>
      <c r="E3" s="70"/>
      <c r="F3" s="70"/>
      <c r="G3" s="70"/>
      <c r="H3" s="71"/>
      <c r="I3" s="30"/>
      <c r="J3" s="31"/>
      <c r="K3" s="1"/>
    </row>
    <row r="4" spans="1:11" ht="6.75" customHeight="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59"/>
      <c r="B5" s="60"/>
      <c r="C5" s="60"/>
      <c r="D5" s="60"/>
      <c r="E5" s="60"/>
      <c r="F5" s="60"/>
      <c r="G5" s="60"/>
      <c r="H5" s="60"/>
      <c r="I5" s="60"/>
      <c r="J5" s="61"/>
      <c r="K5" s="1"/>
    </row>
    <row r="6" spans="1:11" ht="15.75" x14ac:dyDescent="0.25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48"/>
      <c r="K6" s="1"/>
    </row>
    <row r="7" spans="1:11" ht="15.75" x14ac:dyDescent="0.25">
      <c r="A7" s="51" t="s">
        <v>6</v>
      </c>
      <c r="B7" s="52"/>
      <c r="C7" s="52"/>
      <c r="D7" s="52"/>
      <c r="E7" s="52"/>
      <c r="F7" s="52"/>
      <c r="G7" s="52"/>
      <c r="H7" s="52"/>
      <c r="I7" s="52"/>
      <c r="J7" s="53"/>
      <c r="K7" s="1"/>
    </row>
    <row r="8" spans="1:11" x14ac:dyDescent="0.25">
      <c r="A8" s="4" t="s">
        <v>7</v>
      </c>
      <c r="B8" s="82" t="s">
        <v>49</v>
      </c>
      <c r="C8" s="83"/>
      <c r="D8" s="83"/>
      <c r="E8" s="83"/>
      <c r="F8" s="83"/>
      <c r="G8" s="83"/>
      <c r="H8" s="83"/>
      <c r="I8" s="83"/>
      <c r="J8" s="84"/>
      <c r="K8" s="1"/>
    </row>
    <row r="9" spans="1:11" ht="15" customHeight="1" x14ac:dyDescent="0.25">
      <c r="A9" s="27" t="s">
        <v>36</v>
      </c>
      <c r="B9" s="82" t="s">
        <v>50</v>
      </c>
      <c r="C9" s="83"/>
      <c r="D9" s="83"/>
      <c r="E9" s="83"/>
      <c r="F9" s="83"/>
      <c r="G9" s="83"/>
      <c r="H9" s="83"/>
      <c r="I9" s="83"/>
      <c r="J9" s="84"/>
      <c r="K9" s="1"/>
    </row>
    <row r="10" spans="1:11" x14ac:dyDescent="0.25">
      <c r="A10" s="27" t="s">
        <v>37</v>
      </c>
      <c r="B10" s="82" t="s">
        <v>50</v>
      </c>
      <c r="C10" s="83"/>
      <c r="D10" s="83"/>
      <c r="E10" s="83"/>
      <c r="F10" s="83"/>
      <c r="G10" s="83"/>
      <c r="H10" s="83"/>
      <c r="I10" s="83"/>
      <c r="J10" s="84"/>
      <c r="K10" s="1"/>
    </row>
    <row r="11" spans="1:11" ht="48.75" customHeight="1" x14ac:dyDescent="0.25">
      <c r="A11" s="4" t="s">
        <v>8</v>
      </c>
      <c r="B11" s="49" t="s">
        <v>73</v>
      </c>
      <c r="C11" s="49"/>
      <c r="D11" s="49"/>
      <c r="E11" s="49"/>
      <c r="F11" s="49"/>
      <c r="G11" s="49"/>
      <c r="H11" s="49"/>
      <c r="I11" s="49"/>
      <c r="J11" s="50"/>
    </row>
    <row r="12" spans="1:11" ht="38.25" customHeight="1" x14ac:dyDescent="0.25">
      <c r="A12" s="4" t="s">
        <v>9</v>
      </c>
      <c r="B12" s="49" t="s">
        <v>69</v>
      </c>
      <c r="C12" s="49"/>
      <c r="D12" s="49"/>
      <c r="E12" s="49"/>
      <c r="F12" s="49"/>
      <c r="G12" s="49"/>
      <c r="H12" s="49"/>
      <c r="I12" s="49"/>
      <c r="J12" s="50"/>
    </row>
    <row r="13" spans="1:11" ht="15.75" x14ac:dyDescent="0.25">
      <c r="A13" s="4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1" ht="27.75" customHeight="1" x14ac:dyDescent="0.25">
      <c r="A14" s="4" t="s">
        <v>11</v>
      </c>
      <c r="B14" s="28">
        <v>4</v>
      </c>
      <c r="C14" s="85" t="str">
        <f>IFERROR(VLOOKUP(B14,'[1]Validacion datos'!A2:B5,2,FALSE),"")</f>
        <v>DESARROLLO SOSTENIBLE</v>
      </c>
      <c r="D14" s="86"/>
      <c r="E14" s="86"/>
      <c r="F14" s="86"/>
      <c r="G14" s="86"/>
      <c r="H14" s="86"/>
      <c r="I14" s="86"/>
      <c r="J14" s="87"/>
    </row>
    <row r="15" spans="1:11" ht="26.25" customHeight="1" x14ac:dyDescent="0.25">
      <c r="A15" s="4" t="s">
        <v>12</v>
      </c>
      <c r="B15" s="7">
        <v>4.0999999999999996</v>
      </c>
      <c r="C15" s="44" t="str">
        <f>IFERROR(VLOOKUP(B15,'[1]Validacion datos'!A8:B26,2,FALSE),"")</f>
        <v>Manejo sostenible del medio ambiente</v>
      </c>
      <c r="D15" s="44"/>
      <c r="E15" s="44"/>
      <c r="F15" s="44"/>
      <c r="G15" s="44"/>
      <c r="H15" s="44"/>
      <c r="I15" s="44"/>
      <c r="J15" s="44"/>
    </row>
    <row r="16" spans="1:11" ht="24.75" customHeight="1" x14ac:dyDescent="0.25">
      <c r="A16" s="4" t="s">
        <v>13</v>
      </c>
      <c r="B16" s="8" t="s">
        <v>51</v>
      </c>
      <c r="C16" s="45" t="str">
        <f>IFERROR(VLOOKUP(B16,'[1]Validacion datos'!D8:E64,2,FALSE),"")</f>
        <v>Proteger y usar de forma sostenible los bienes y servicios de los ecosistemas, la bio-diversidad y el patrimonio natural de la nación, incluidos los recursos marinos</v>
      </c>
      <c r="D16" s="45"/>
      <c r="E16" s="45"/>
      <c r="F16" s="45"/>
      <c r="G16" s="45"/>
      <c r="H16" s="45"/>
      <c r="I16" s="45"/>
      <c r="J16" s="45"/>
    </row>
    <row r="17" spans="1:11" ht="15.75" x14ac:dyDescent="0.25">
      <c r="A17" s="46" t="s">
        <v>14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1" ht="26.25" customHeight="1" x14ac:dyDescent="0.25">
      <c r="A18" s="4" t="s">
        <v>15</v>
      </c>
      <c r="B18" s="49" t="s">
        <v>52</v>
      </c>
      <c r="C18" s="49"/>
      <c r="D18" s="49"/>
      <c r="E18" s="49"/>
      <c r="F18" s="49"/>
      <c r="G18" s="49"/>
      <c r="H18" s="49"/>
      <c r="I18" s="49"/>
      <c r="J18" s="50"/>
    </row>
    <row r="19" spans="1:11" ht="76.5" customHeight="1" x14ac:dyDescent="0.25">
      <c r="A19" s="9" t="s">
        <v>16</v>
      </c>
      <c r="B19" s="49" t="s">
        <v>74</v>
      </c>
      <c r="C19" s="49"/>
      <c r="D19" s="49"/>
      <c r="E19" s="49"/>
      <c r="F19" s="49"/>
      <c r="G19" s="49"/>
      <c r="H19" s="49"/>
      <c r="I19" s="49"/>
      <c r="J19" s="50"/>
    </row>
    <row r="20" spans="1:11" ht="34.5" customHeight="1" x14ac:dyDescent="0.25">
      <c r="A20" s="9" t="s">
        <v>17</v>
      </c>
      <c r="B20" s="49" t="s">
        <v>53</v>
      </c>
      <c r="C20" s="49"/>
      <c r="D20" s="49"/>
      <c r="E20" s="49"/>
      <c r="F20" s="49"/>
      <c r="G20" s="49"/>
      <c r="H20" s="49"/>
      <c r="I20" s="49"/>
      <c r="J20" s="50"/>
    </row>
    <row r="21" spans="1:11" ht="35.25" customHeight="1" x14ac:dyDescent="0.25">
      <c r="A21" s="9" t="s">
        <v>38</v>
      </c>
      <c r="B21" s="49" t="s">
        <v>63</v>
      </c>
      <c r="C21" s="49"/>
      <c r="D21" s="49"/>
      <c r="E21" s="49"/>
      <c r="F21" s="49"/>
      <c r="G21" s="49"/>
      <c r="H21" s="49"/>
      <c r="I21" s="49"/>
      <c r="J21" s="50"/>
      <c r="K21" s="1"/>
    </row>
    <row r="22" spans="1:11" ht="15.75" x14ac:dyDescent="0.25">
      <c r="A22" s="46" t="s">
        <v>18</v>
      </c>
      <c r="B22" s="47"/>
      <c r="C22" s="47"/>
      <c r="D22" s="47"/>
      <c r="E22" s="47"/>
      <c r="F22" s="47"/>
      <c r="G22" s="47"/>
      <c r="H22" s="47"/>
      <c r="I22" s="47"/>
      <c r="J22" s="48"/>
    </row>
    <row r="23" spans="1:11" ht="15.75" x14ac:dyDescent="0.25">
      <c r="A23" s="51" t="s">
        <v>19</v>
      </c>
      <c r="B23" s="52"/>
      <c r="C23" s="52"/>
      <c r="D23" s="52"/>
      <c r="E23" s="52"/>
      <c r="F23" s="52"/>
      <c r="G23" s="52"/>
      <c r="H23" s="52"/>
      <c r="I23" s="52"/>
      <c r="J23" s="53"/>
      <c r="K23" s="1"/>
    </row>
    <row r="24" spans="1:11" ht="15" customHeight="1" x14ac:dyDescent="0.25">
      <c r="A24" s="54" t="s">
        <v>20</v>
      </c>
      <c r="B24" s="55"/>
      <c r="C24" s="56" t="s">
        <v>21</v>
      </c>
      <c r="D24" s="58"/>
      <c r="E24" s="58"/>
      <c r="F24" s="58" t="s">
        <v>22</v>
      </c>
      <c r="G24" s="58"/>
      <c r="H24" s="55"/>
      <c r="I24" s="56" t="s">
        <v>23</v>
      </c>
      <c r="J24" s="57"/>
    </row>
    <row r="25" spans="1:11" x14ac:dyDescent="0.25">
      <c r="A25" s="93">
        <v>115000000</v>
      </c>
      <c r="B25" s="80"/>
      <c r="C25" s="78">
        <v>117655832.22</v>
      </c>
      <c r="D25" s="79"/>
      <c r="E25" s="80"/>
      <c r="F25" s="78">
        <v>15497304.34</v>
      </c>
      <c r="G25" s="79"/>
      <c r="H25" s="80"/>
      <c r="I25" s="94">
        <f>+F25/C25</f>
        <v>0.13171726422386101</v>
      </c>
      <c r="J25" s="95"/>
    </row>
    <row r="26" spans="1:11" ht="15.75" x14ac:dyDescent="0.25">
      <c r="A26" s="51" t="s">
        <v>24</v>
      </c>
      <c r="B26" s="52"/>
      <c r="C26" s="52"/>
      <c r="D26" s="52"/>
      <c r="E26" s="52"/>
      <c r="F26" s="52"/>
      <c r="G26" s="52"/>
      <c r="H26" s="52"/>
      <c r="I26" s="52"/>
      <c r="J26" s="53"/>
      <c r="K26" s="1"/>
    </row>
    <row r="27" spans="1:11" x14ac:dyDescent="0.25">
      <c r="A27" s="5"/>
      <c r="B27"/>
      <c r="C27" s="76" t="s">
        <v>48</v>
      </c>
      <c r="D27" s="81"/>
      <c r="E27" s="76" t="s">
        <v>60</v>
      </c>
      <c r="F27" s="81"/>
      <c r="G27" s="76" t="s">
        <v>61</v>
      </c>
      <c r="H27" s="76"/>
      <c r="I27" s="76" t="s">
        <v>25</v>
      </c>
      <c r="J27" s="77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60" x14ac:dyDescent="0.25">
      <c r="A29" s="13" t="s">
        <v>54</v>
      </c>
      <c r="B29" s="34" t="s">
        <v>56</v>
      </c>
      <c r="C29" s="14">
        <v>67</v>
      </c>
      <c r="D29" s="15">
        <v>24180740</v>
      </c>
      <c r="E29" s="14">
        <v>67</v>
      </c>
      <c r="F29" s="15">
        <v>25787289</v>
      </c>
      <c r="G29" s="16">
        <v>0</v>
      </c>
      <c r="H29" s="15">
        <v>3767932.96</v>
      </c>
      <c r="I29" s="17">
        <f>IF(G29&gt;0,G29/C29,0)</f>
        <v>0</v>
      </c>
      <c r="J29" s="18">
        <f>IF(H29&gt;0,H29/D29,0)</f>
        <v>0.15582372417055887</v>
      </c>
    </row>
    <row r="30" spans="1:11" ht="36" x14ac:dyDescent="0.25">
      <c r="A30" s="19" t="s">
        <v>55</v>
      </c>
      <c r="B30" s="34" t="s">
        <v>57</v>
      </c>
      <c r="C30" s="20">
        <v>2680</v>
      </c>
      <c r="D30" s="21">
        <v>8508918</v>
      </c>
      <c r="E30" s="14">
        <v>2680</v>
      </c>
      <c r="F30" s="21">
        <v>22585362</v>
      </c>
      <c r="G30" s="22">
        <v>0</v>
      </c>
      <c r="H30" s="21">
        <v>1006788.86</v>
      </c>
      <c r="I30" s="17">
        <f>IF(G30&gt;0,G30/C30,0)</f>
        <v>0</v>
      </c>
      <c r="J30" s="18">
        <f>IF(H30&gt;0,H30/D30,0)</f>
        <v>0.1183216079882307</v>
      </c>
    </row>
    <row r="31" spans="1:11" ht="15.75" x14ac:dyDescent="0.25">
      <c r="A31" s="46" t="s">
        <v>28</v>
      </c>
      <c r="B31" s="47"/>
      <c r="C31" s="47"/>
      <c r="D31" s="47"/>
      <c r="E31" s="47"/>
      <c r="F31" s="47"/>
      <c r="G31" s="47"/>
      <c r="H31" s="47"/>
      <c r="I31" s="47"/>
      <c r="J31" s="48"/>
    </row>
    <row r="32" spans="1:11" ht="15.75" x14ac:dyDescent="0.25">
      <c r="A32" s="51" t="s">
        <v>29</v>
      </c>
      <c r="B32" s="52"/>
      <c r="C32" s="52"/>
      <c r="D32" s="52"/>
      <c r="E32" s="52"/>
      <c r="F32" s="52"/>
      <c r="G32" s="52"/>
      <c r="H32" s="52"/>
      <c r="I32" s="52"/>
      <c r="J32" s="53"/>
      <c r="K32" s="1"/>
    </row>
    <row r="33" spans="1:11" x14ac:dyDescent="0.25">
      <c r="A33" s="23" t="s">
        <v>30</v>
      </c>
      <c r="B33" s="92" t="s">
        <v>54</v>
      </c>
      <c r="C33" s="49"/>
      <c r="D33" s="49"/>
      <c r="E33" s="49"/>
      <c r="F33" s="49"/>
      <c r="G33" s="49"/>
      <c r="H33" s="49"/>
      <c r="I33" s="49"/>
      <c r="J33" s="50"/>
    </row>
    <row r="34" spans="1:11" x14ac:dyDescent="0.25">
      <c r="A34" s="23" t="s">
        <v>31</v>
      </c>
      <c r="B34" s="49" t="s">
        <v>58</v>
      </c>
      <c r="C34" s="49"/>
      <c r="D34" s="49"/>
      <c r="E34" s="49"/>
      <c r="F34" s="49"/>
      <c r="G34" s="49"/>
      <c r="H34" s="49"/>
      <c r="I34" s="49"/>
      <c r="J34" s="50"/>
    </row>
    <row r="35" spans="1:11" ht="57.75" customHeight="1" x14ac:dyDescent="0.25">
      <c r="A35" s="23" t="s">
        <v>32</v>
      </c>
      <c r="B35" s="49" t="s">
        <v>64</v>
      </c>
      <c r="C35" s="49"/>
      <c r="D35" s="49"/>
      <c r="E35" s="49"/>
      <c r="F35" s="49"/>
      <c r="G35" s="49"/>
      <c r="H35" s="49"/>
      <c r="I35" s="49"/>
      <c r="J35" s="50"/>
    </row>
    <row r="36" spans="1:11" ht="63.75" hidden="1" customHeight="1" x14ac:dyDescent="0.25">
      <c r="A36" s="23" t="s">
        <v>33</v>
      </c>
      <c r="B36" s="49"/>
      <c r="C36" s="49"/>
      <c r="D36" s="49"/>
      <c r="E36" s="49"/>
      <c r="F36" s="49"/>
      <c r="G36" s="49"/>
      <c r="H36" s="49"/>
      <c r="I36" s="49"/>
      <c r="J36" s="50"/>
    </row>
    <row r="37" spans="1:11" x14ac:dyDescent="0.25">
      <c r="A37" s="23"/>
      <c r="B37" s="32"/>
      <c r="C37" s="32"/>
      <c r="D37" s="32"/>
      <c r="E37" s="32"/>
      <c r="F37" s="32"/>
      <c r="G37" s="32"/>
      <c r="H37" s="32"/>
      <c r="I37" s="32"/>
      <c r="J37" s="33"/>
    </row>
    <row r="38" spans="1:11" x14ac:dyDescent="0.25">
      <c r="A38" s="23" t="s">
        <v>30</v>
      </c>
      <c r="B38" s="92" t="s">
        <v>55</v>
      </c>
      <c r="C38" s="49"/>
      <c r="D38" s="49"/>
      <c r="E38" s="49"/>
      <c r="F38" s="49"/>
      <c r="G38" s="49"/>
      <c r="H38" s="49"/>
      <c r="I38" s="49"/>
      <c r="J38" s="50"/>
    </row>
    <row r="39" spans="1:11" x14ac:dyDescent="0.25">
      <c r="A39" s="23" t="s">
        <v>31</v>
      </c>
      <c r="B39" s="49" t="s">
        <v>59</v>
      </c>
      <c r="C39" s="49"/>
      <c r="D39" s="49"/>
      <c r="E39" s="49"/>
      <c r="F39" s="49"/>
      <c r="G39" s="49"/>
      <c r="H39" s="49"/>
      <c r="I39" s="49"/>
      <c r="J39" s="50"/>
    </row>
    <row r="40" spans="1:11" ht="60.75" customHeight="1" x14ac:dyDescent="0.25">
      <c r="A40" s="23" t="s">
        <v>32</v>
      </c>
      <c r="B40" s="49" t="s">
        <v>75</v>
      </c>
      <c r="C40" s="49"/>
      <c r="D40" s="49"/>
      <c r="E40" s="49"/>
      <c r="F40" s="49"/>
      <c r="G40" s="49"/>
      <c r="H40" s="49"/>
      <c r="I40" s="49"/>
      <c r="J40" s="50"/>
    </row>
    <row r="41" spans="1:11" ht="54" hidden="1" customHeight="1" x14ac:dyDescent="0.25">
      <c r="A41" s="23" t="s">
        <v>33</v>
      </c>
      <c r="B41" s="49"/>
      <c r="C41" s="49"/>
      <c r="D41" s="49"/>
      <c r="E41" s="49"/>
      <c r="F41" s="49"/>
      <c r="G41" s="49"/>
      <c r="H41" s="49"/>
      <c r="I41" s="49"/>
      <c r="J41" s="50"/>
    </row>
    <row r="42" spans="1:11" ht="0.75" customHeight="1" x14ac:dyDescent="0.25">
      <c r="A42" s="23"/>
      <c r="B42" s="32"/>
      <c r="C42" s="32"/>
      <c r="D42" s="32"/>
      <c r="E42" s="32"/>
      <c r="F42" s="32"/>
      <c r="G42" s="32"/>
      <c r="H42" s="32"/>
      <c r="I42" s="32"/>
      <c r="J42" s="33"/>
    </row>
    <row r="43" spans="1:11" ht="15.75" x14ac:dyDescent="0.25">
      <c r="A43" s="46" t="s">
        <v>34</v>
      </c>
      <c r="B43" s="47"/>
      <c r="C43" s="47"/>
      <c r="D43" s="47"/>
      <c r="E43" s="47"/>
      <c r="F43" s="47"/>
      <c r="G43" s="47"/>
      <c r="H43" s="47"/>
      <c r="I43" s="47"/>
      <c r="J43" s="48"/>
    </row>
    <row r="44" spans="1:11" ht="15.75" x14ac:dyDescent="0.25">
      <c r="A44" s="88" t="s">
        <v>35</v>
      </c>
      <c r="B44" s="89"/>
      <c r="C44" s="89"/>
      <c r="D44" s="89"/>
      <c r="E44" s="89"/>
      <c r="F44" s="89"/>
      <c r="G44" s="89"/>
      <c r="H44" s="89"/>
      <c r="I44" s="89"/>
      <c r="J44" s="90"/>
      <c r="K44" s="1"/>
    </row>
    <row r="45" spans="1:11" ht="16.5" customHeight="1" thickBot="1" x14ac:dyDescent="0.3">
      <c r="A45" s="91" t="s">
        <v>41</v>
      </c>
      <c r="B45" s="91"/>
      <c r="C45" s="91"/>
      <c r="D45" s="91"/>
      <c r="E45" s="91"/>
      <c r="F45" s="91"/>
      <c r="G45" s="91"/>
      <c r="H45" s="91"/>
      <c r="I45" s="91"/>
      <c r="J45" s="91"/>
    </row>
    <row r="46" spans="1:11" ht="26.25" customHeight="1" x14ac:dyDescent="0.25">
      <c r="A46" s="36" t="s">
        <v>70</v>
      </c>
      <c r="B46" s="39">
        <v>115000000</v>
      </c>
      <c r="C46" s="29"/>
      <c r="D46" s="29"/>
      <c r="E46" s="29"/>
      <c r="F46" s="29"/>
      <c r="G46" s="29"/>
      <c r="H46" s="29"/>
      <c r="I46" s="29"/>
      <c r="J46" s="29"/>
    </row>
    <row r="47" spans="1:11" ht="15.75" customHeight="1" x14ac:dyDescent="0.25">
      <c r="A47" s="37" t="s">
        <v>71</v>
      </c>
      <c r="B47" s="40">
        <v>117655832.22</v>
      </c>
      <c r="C47" s="29"/>
      <c r="D47" s="29"/>
      <c r="E47" s="42" t="s">
        <v>67</v>
      </c>
      <c r="F47" s="42"/>
      <c r="G47" s="29"/>
      <c r="H47" s="42" t="s">
        <v>65</v>
      </c>
      <c r="I47" s="42"/>
      <c r="J47" s="29"/>
    </row>
    <row r="48" spans="1:11" ht="24" customHeight="1" thickBot="1" x14ac:dyDescent="0.3">
      <c r="A48" s="38" t="s">
        <v>72</v>
      </c>
      <c r="B48" s="41">
        <v>15497304.34</v>
      </c>
      <c r="C48" s="29"/>
      <c r="D48" s="29"/>
      <c r="E48" s="43" t="s">
        <v>68</v>
      </c>
      <c r="F48" s="43"/>
      <c r="G48" s="29"/>
      <c r="H48" s="43" t="s">
        <v>66</v>
      </c>
      <c r="I48" s="43"/>
      <c r="J48" s="29"/>
    </row>
    <row r="53" spans="1:1" x14ac:dyDescent="0.25">
      <c r="A53" s="35"/>
    </row>
  </sheetData>
  <mergeCells count="55">
    <mergeCell ref="B41:J41"/>
    <mergeCell ref="B38:J38"/>
    <mergeCell ref="B39:J39"/>
    <mergeCell ref="B40:J40"/>
    <mergeCell ref="A43:J43"/>
    <mergeCell ref="A44:J44"/>
    <mergeCell ref="A45:J45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B8:J8"/>
    <mergeCell ref="B11:J11"/>
    <mergeCell ref="B12:J12"/>
    <mergeCell ref="A13:J13"/>
    <mergeCell ref="C14:J14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H47:I47"/>
    <mergeCell ref="H48:I48"/>
    <mergeCell ref="E47:F47"/>
    <mergeCell ref="E48:F48"/>
    <mergeCell ref="C15:J15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</mergeCells>
  <phoneticPr fontId="23" type="noConversion"/>
  <dataValidations xWindow="657" yWindow="486"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J46:J48 A46:D48 G46:H48 F46 E46:E48 I46"/>
    <dataValidation allowBlank="1" showInputMessage="1" showErrorMessage="1" prompt="De existir desvío, explicar razones." sqref="B36:J42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0"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Josue Reinoso</cp:lastModifiedBy>
  <cp:lastPrinted>2023-03-24T14:07:11Z</cp:lastPrinted>
  <dcterms:created xsi:type="dcterms:W3CDTF">2021-03-22T15:50:10Z</dcterms:created>
  <dcterms:modified xsi:type="dcterms:W3CDTF">2023-03-24T14:19:15Z</dcterms:modified>
</cp:coreProperties>
</file>