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"/>
    </mc:Choice>
  </mc:AlternateContent>
  <bookViews>
    <workbookView xWindow="0" yWindow="0" windowWidth="28800" windowHeight="12300"/>
  </bookViews>
  <sheets>
    <sheet name="P1 Presupuesto Aprobado" sheetId="1" r:id="rId1"/>
  </sheets>
  <definedNames>
    <definedName name="_xlnm.Print_Area" localSheetId="0">'P1 Presupuesto Aprobado'!$A$1:$C$99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54" i="1"/>
  <c r="B54" i="1"/>
  <c r="B12" i="1"/>
  <c r="C12" i="1"/>
  <c r="C18" i="1"/>
  <c r="C85" i="1" l="1"/>
  <c r="C11" i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<sst xmlns="http://schemas.openxmlformats.org/spreadsheetml/2006/main" count="88" uniqueCount="88">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</sst>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6" fillId="0" borderId="0" xfId="1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8"/>
  <sheetViews>
    <sheetView showGridLines="0" tabSelected="1" topLeftCell="A67" zoomScaleNormal="100" zoomScaleSheetLayoutView="80" workbookViewId="0">
      <selection activeCell="B97" sqref="B97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83</v>
      </c>
      <c r="B3" s="35"/>
      <c r="C3" s="35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2" t="s">
        <v>84</v>
      </c>
      <c r="B4" s="33"/>
      <c r="C4" s="33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1" t="s">
        <v>87</v>
      </c>
      <c r="B5" s="42"/>
      <c r="C5" s="42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6" t="s">
        <v>75</v>
      </c>
      <c r="B6" s="37"/>
      <c r="C6" s="37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6" t="s">
        <v>76</v>
      </c>
      <c r="B7" s="37"/>
      <c r="C7" s="37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8" t="s">
        <v>65</v>
      </c>
      <c r="B9" s="39" t="s">
        <v>78</v>
      </c>
      <c r="C9" s="39" t="s">
        <v>77</v>
      </c>
      <c r="D9" s="7"/>
    </row>
    <row r="10" spans="1:14" ht="23.25" customHeight="1" x14ac:dyDescent="0.25">
      <c r="A10" s="38"/>
      <c r="B10" s="40"/>
      <c r="C10" s="40"/>
      <c r="D10" s="7"/>
    </row>
    <row r="11" spans="1:14" ht="15.75" x14ac:dyDescent="0.25">
      <c r="A11" s="1" t="s">
        <v>0</v>
      </c>
      <c r="B11" s="22">
        <f>+B12+B18+B28+B54</f>
        <v>115000000</v>
      </c>
      <c r="C11" s="22">
        <f>+C12+C18+C28+C54</f>
        <v>117094932.22</v>
      </c>
      <c r="D11" s="7"/>
    </row>
    <row r="12" spans="1:14" ht="15.75" x14ac:dyDescent="0.25">
      <c r="A12" s="3" t="s">
        <v>1</v>
      </c>
      <c r="B12" s="23">
        <f>SUM(B13:B17)</f>
        <v>62889626</v>
      </c>
      <c r="C12" s="24">
        <f>SUM(C13:C17)</f>
        <v>65889626</v>
      </c>
      <c r="D12" s="7"/>
    </row>
    <row r="13" spans="1:14" ht="15.75" x14ac:dyDescent="0.25">
      <c r="A13" s="5" t="s">
        <v>2</v>
      </c>
      <c r="B13" s="30">
        <v>47577750</v>
      </c>
      <c r="C13" s="30">
        <v>50038104.170000002</v>
      </c>
      <c r="D13" s="7"/>
    </row>
    <row r="14" spans="1:14" ht="15.75" x14ac:dyDescent="0.25">
      <c r="A14" s="5" t="s">
        <v>3</v>
      </c>
      <c r="B14" s="30">
        <v>8972325</v>
      </c>
      <c r="C14" s="30">
        <v>9213520.25</v>
      </c>
      <c r="D14" s="7"/>
    </row>
    <row r="15" spans="1:14" ht="15.75" x14ac:dyDescent="0.25">
      <c r="A15" s="5" t="s">
        <v>4</v>
      </c>
      <c r="B15" s="30">
        <v>0</v>
      </c>
      <c r="C15" s="30"/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6339551</v>
      </c>
      <c r="C17" s="30">
        <v>6638001.5800000001</v>
      </c>
      <c r="D17" s="7"/>
    </row>
    <row r="18" spans="1:4" ht="15.75" x14ac:dyDescent="0.25">
      <c r="A18" s="3" t="s">
        <v>7</v>
      </c>
      <c r="B18" s="31">
        <f>SUM(B19:B27)</f>
        <v>16512782</v>
      </c>
      <c r="C18" s="31">
        <f>SUM(C19:C27)</f>
        <v>24948082</v>
      </c>
      <c r="D18" s="7"/>
    </row>
    <row r="19" spans="1:4" ht="15.75" x14ac:dyDescent="0.25">
      <c r="A19" s="5" t="s">
        <v>8</v>
      </c>
      <c r="B19" s="30">
        <v>7100196</v>
      </c>
      <c r="C19" s="30">
        <v>7856323</v>
      </c>
      <c r="D19" s="7"/>
    </row>
    <row r="20" spans="1:4" ht="15.75" x14ac:dyDescent="0.25">
      <c r="A20" s="5" t="s">
        <v>9</v>
      </c>
      <c r="B20" s="30">
        <v>379897</v>
      </c>
      <c r="C20" s="30">
        <v>676797</v>
      </c>
      <c r="D20" s="7"/>
    </row>
    <row r="21" spans="1:4" ht="15.75" x14ac:dyDescent="0.25">
      <c r="A21" s="5" t="s">
        <v>10</v>
      </c>
      <c r="B21" s="30">
        <v>350000</v>
      </c>
      <c r="C21" s="30">
        <v>410000</v>
      </c>
      <c r="D21" s="7"/>
    </row>
    <row r="22" spans="1:4" ht="15.75" x14ac:dyDescent="0.25">
      <c r="A22" s="5" t="s">
        <v>11</v>
      </c>
      <c r="B22" s="30">
        <v>95000</v>
      </c>
      <c r="C22" s="30">
        <v>307000</v>
      </c>
      <c r="D22" s="7"/>
    </row>
    <row r="23" spans="1:4" ht="15.75" x14ac:dyDescent="0.25">
      <c r="A23" s="5" t="s">
        <v>12</v>
      </c>
      <c r="B23" s="30"/>
      <c r="C23" s="30">
        <v>180000</v>
      </c>
    </row>
    <row r="24" spans="1:4" ht="15.75" x14ac:dyDescent="0.25">
      <c r="A24" s="5" t="s">
        <v>13</v>
      </c>
      <c r="B24" s="30">
        <v>1715300</v>
      </c>
      <c r="C24" s="30">
        <v>2586604</v>
      </c>
    </row>
    <row r="25" spans="1:4" ht="15.75" x14ac:dyDescent="0.25">
      <c r="A25" s="5" t="s">
        <v>14</v>
      </c>
      <c r="B25" s="30">
        <v>5241000</v>
      </c>
      <c r="C25" s="30">
        <v>6215000</v>
      </c>
    </row>
    <row r="26" spans="1:4" ht="15.75" x14ac:dyDescent="0.25">
      <c r="A26" s="5" t="s">
        <v>15</v>
      </c>
      <c r="B26" s="30">
        <v>1531389</v>
      </c>
      <c r="C26" s="30">
        <v>4828358</v>
      </c>
    </row>
    <row r="27" spans="1:4" ht="15.75" x14ac:dyDescent="0.25">
      <c r="A27" s="5" t="s">
        <v>16</v>
      </c>
      <c r="B27" s="30">
        <v>100000</v>
      </c>
      <c r="C27" s="30">
        <v>1888000</v>
      </c>
    </row>
    <row r="28" spans="1:4" ht="15.75" x14ac:dyDescent="0.25">
      <c r="A28" s="3" t="s">
        <v>17</v>
      </c>
      <c r="B28" s="31">
        <f>SUM(B29:B37)</f>
        <v>27619224</v>
      </c>
      <c r="C28" s="31">
        <f>SUM(C29:C37)</f>
        <v>18533296.219999999</v>
      </c>
    </row>
    <row r="29" spans="1:4" ht="15.75" x14ac:dyDescent="0.25">
      <c r="A29" s="5" t="s">
        <v>18</v>
      </c>
      <c r="B29" s="30">
        <v>5658555</v>
      </c>
      <c r="C29" s="30">
        <v>2380055</v>
      </c>
    </row>
    <row r="30" spans="1:4" ht="15.75" x14ac:dyDescent="0.25">
      <c r="A30" s="5" t="s">
        <v>19</v>
      </c>
      <c r="B30" s="30">
        <v>609500</v>
      </c>
      <c r="C30" s="30">
        <v>1437988.22</v>
      </c>
    </row>
    <row r="31" spans="1:4" ht="15.75" x14ac:dyDescent="0.25">
      <c r="A31" s="5" t="s">
        <v>20</v>
      </c>
      <c r="B31" s="30">
        <v>245500</v>
      </c>
      <c r="C31" s="30">
        <v>802100</v>
      </c>
    </row>
    <row r="32" spans="1:4" ht="15.75" x14ac:dyDescent="0.25">
      <c r="A32" s="5" t="s">
        <v>21</v>
      </c>
      <c r="B32" s="30">
        <v>1110955</v>
      </c>
      <c r="C32" s="30">
        <v>1290955</v>
      </c>
    </row>
    <row r="33" spans="1:3" ht="15.75" x14ac:dyDescent="0.25">
      <c r="A33" s="5" t="s">
        <v>22</v>
      </c>
      <c r="B33" s="30">
        <v>985968</v>
      </c>
      <c r="C33" s="30">
        <v>235968</v>
      </c>
    </row>
    <row r="34" spans="1:3" ht="15.75" x14ac:dyDescent="0.25">
      <c r="A34" s="5" t="s">
        <v>23</v>
      </c>
      <c r="B34" s="30">
        <v>2502438</v>
      </c>
      <c r="C34" s="30">
        <v>465938</v>
      </c>
    </row>
    <row r="35" spans="1:3" ht="15.75" x14ac:dyDescent="0.25">
      <c r="A35" s="5" t="s">
        <v>24</v>
      </c>
      <c r="B35" s="30">
        <v>10379130</v>
      </c>
      <c r="C35" s="30">
        <v>9135030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6127178</v>
      </c>
      <c r="C37" s="30">
        <v>2785262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SUM(B55:B63)</f>
        <v>7978368</v>
      </c>
      <c r="C54" s="24">
        <f>SUM(C55:C63)</f>
        <v>7723928</v>
      </c>
    </row>
    <row r="55" spans="1:3" ht="15.75" x14ac:dyDescent="0.25">
      <c r="A55" s="5" t="s">
        <v>44</v>
      </c>
      <c r="B55" s="30">
        <v>2126600</v>
      </c>
      <c r="C55" s="28">
        <v>2296500</v>
      </c>
    </row>
    <row r="56" spans="1:3" ht="15.75" x14ac:dyDescent="0.25">
      <c r="A56" s="5" t="s">
        <v>45</v>
      </c>
      <c r="B56" s="30">
        <v>0</v>
      </c>
      <c r="C56" s="28">
        <v>800000</v>
      </c>
    </row>
    <row r="57" spans="1:3" ht="15.75" x14ac:dyDescent="0.25">
      <c r="A57" s="5" t="s">
        <v>46</v>
      </c>
      <c r="B57" s="30">
        <v>2655700</v>
      </c>
      <c r="C57" s="28">
        <v>817060</v>
      </c>
    </row>
    <row r="58" spans="1:3" ht="15.75" x14ac:dyDescent="0.25">
      <c r="A58" s="5" t="s">
        <v>47</v>
      </c>
      <c r="B58" s="30"/>
      <c r="C58" s="28">
        <v>200000</v>
      </c>
    </row>
    <row r="59" spans="1:3" ht="15.75" x14ac:dyDescent="0.25">
      <c r="A59" s="5" t="s">
        <v>48</v>
      </c>
      <c r="B59" s="30">
        <v>1804000</v>
      </c>
      <c r="C59" s="28">
        <v>2218300</v>
      </c>
    </row>
    <row r="60" spans="1:3" ht="15.75" x14ac:dyDescent="0.25">
      <c r="A60" s="5" t="s">
        <v>49</v>
      </c>
      <c r="B60" s="6">
        <v>0</v>
      </c>
      <c r="C60" s="28">
        <v>0</v>
      </c>
    </row>
    <row r="61" spans="1:3" ht="15.75" x14ac:dyDescent="0.25">
      <c r="A61" s="5" t="s">
        <v>50</v>
      </c>
      <c r="B61" s="6">
        <v>1392068</v>
      </c>
      <c r="C61" s="28">
        <v>1392068</v>
      </c>
    </row>
    <row r="62" spans="1:3" ht="15.75" x14ac:dyDescent="0.25">
      <c r="A62" s="5" t="s">
        <v>51</v>
      </c>
      <c r="B62" s="6">
        <v>0</v>
      </c>
      <c r="C62" s="28">
        <v>0</v>
      </c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115000000</v>
      </c>
      <c r="C85" s="29">
        <f>C12+C18+C28+C54</f>
        <v>117094932.22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7" spans="1:1" ht="15.75" x14ac:dyDescent="0.25">
      <c r="A97" s="21" t="s">
        <v>85</v>
      </c>
    </row>
    <row r="98" spans="1:1" ht="15.75" x14ac:dyDescent="0.25">
      <c r="A98" s="21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2023-10-17T13:55:00Z</cp:lastPrinted>
  <dcterms:created xsi:type="dcterms:W3CDTF">2021-07-29T18:58:50Z</dcterms:created>
  <dcterms:modified xsi:type="dcterms:W3CDTF">2023-10-17T14:15:17Z</dcterms:modified>
</cp:coreProperties>
</file>