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4\datos abiertos\"/>
    </mc:Choice>
  </mc:AlternateContent>
  <bookViews>
    <workbookView xWindow="0" yWindow="0" windowWidth="28800" windowHeight="12180"/>
  </bookViews>
  <sheets>
    <sheet name="P1 Presupuesto Aprobado" sheetId="1" r:id="rId1"/>
  </sheets>
  <definedNames>
    <definedName name="_xlnm.Print_Area" localSheetId="0">'P1 Presupuesto Aprobado'!$A$1:$C$96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B64" i="1"/>
  <c r="C28" i="1" l="1"/>
  <c r="C54" i="1"/>
  <c r="B54" i="1"/>
  <c r="B12" i="1"/>
  <c r="C12" i="1"/>
  <c r="C18" i="1"/>
  <c r="C85" i="1" l="1"/>
  <c r="C11" i="1"/>
  <c r="B28" i="1"/>
  <c r="B18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<sst xmlns="http://schemas.openxmlformats.org/spreadsheetml/2006/main" count="88" uniqueCount="88">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</sst>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43" fontId="8" fillId="0" borderId="1" xfId="1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6" fillId="0" borderId="0" xfId="0" applyFont="1"/>
    <xf numFmtId="43" fontId="6" fillId="0" borderId="0" xfId="1" applyFont="1"/>
    <xf numFmtId="43" fontId="9" fillId="2" borderId="2" xfId="0" applyNumberFormat="1" applyFont="1" applyFill="1" applyBorder="1"/>
    <xf numFmtId="43" fontId="6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3" fillId="0" borderId="0" xfId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5"/>
  <sheetViews>
    <sheetView showGridLines="0" tabSelected="1" zoomScale="90" zoomScaleNormal="90" zoomScaleSheetLayoutView="80" workbookViewId="0">
      <selection activeCell="A97" sqref="A94:XFD97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5" t="s">
        <v>83</v>
      </c>
      <c r="B3" s="36"/>
      <c r="C3" s="36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33" t="s">
        <v>84</v>
      </c>
      <c r="B4" s="34"/>
      <c r="C4" s="34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42" t="s">
        <v>87</v>
      </c>
      <c r="B5" s="43"/>
      <c r="C5" s="43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7" t="s">
        <v>75</v>
      </c>
      <c r="B6" s="38"/>
      <c r="C6" s="38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7" t="s">
        <v>76</v>
      </c>
      <c r="B7" s="38"/>
      <c r="C7" s="38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9" t="s">
        <v>65</v>
      </c>
      <c r="B9" s="40" t="s">
        <v>78</v>
      </c>
      <c r="C9" s="40" t="s">
        <v>77</v>
      </c>
      <c r="D9" s="7"/>
    </row>
    <row r="10" spans="1:14" ht="23.25" customHeight="1" x14ac:dyDescent="0.25">
      <c r="A10" s="39"/>
      <c r="B10" s="41"/>
      <c r="C10" s="41"/>
      <c r="D10" s="7"/>
    </row>
    <row r="11" spans="1:14" ht="15.75" x14ac:dyDescent="0.25">
      <c r="A11" s="1" t="s">
        <v>0</v>
      </c>
      <c r="B11" s="22">
        <f>+B12+B18+B28+B54</f>
        <v>131500000</v>
      </c>
      <c r="C11" s="22">
        <f>+C12+C18+C28+C54+C64</f>
        <v>137018968.06</v>
      </c>
      <c r="D11" s="7"/>
    </row>
    <row r="12" spans="1:14" ht="15.75" x14ac:dyDescent="0.25">
      <c r="A12" s="3" t="s">
        <v>1</v>
      </c>
      <c r="B12" s="23">
        <f>SUM(B13:B17)</f>
        <v>81997031</v>
      </c>
      <c r="C12" s="24">
        <f>SUM(C13:C17)</f>
        <v>63978929</v>
      </c>
      <c r="D12" s="7"/>
    </row>
    <row r="13" spans="1:14" ht="15.75" x14ac:dyDescent="0.25">
      <c r="A13" s="5" t="s">
        <v>2</v>
      </c>
      <c r="B13" s="30">
        <v>65809644</v>
      </c>
      <c r="C13" s="30">
        <v>44585344</v>
      </c>
      <c r="D13" s="7"/>
    </row>
    <row r="14" spans="1:14" ht="15.75" x14ac:dyDescent="0.25">
      <c r="A14" s="5" t="s">
        <v>3</v>
      </c>
      <c r="B14" s="30">
        <v>9448450</v>
      </c>
      <c r="C14" s="30">
        <v>10972600</v>
      </c>
      <c r="D14" s="7"/>
    </row>
    <row r="15" spans="1:14" ht="15.75" x14ac:dyDescent="0.25">
      <c r="A15" s="5" t="s">
        <v>4</v>
      </c>
      <c r="B15" s="30">
        <v>0</v>
      </c>
      <c r="C15" s="30"/>
      <c r="D15" s="7"/>
    </row>
    <row r="16" spans="1:14" ht="15.75" x14ac:dyDescent="0.25">
      <c r="A16" s="5" t="s">
        <v>5</v>
      </c>
      <c r="B16" s="30"/>
      <c r="C16" s="30"/>
      <c r="D16" s="7"/>
    </row>
    <row r="17" spans="1:4" ht="15.75" x14ac:dyDescent="0.25">
      <c r="A17" s="5" t="s">
        <v>6</v>
      </c>
      <c r="B17" s="30">
        <v>6738937</v>
      </c>
      <c r="C17" s="30">
        <v>8420985</v>
      </c>
      <c r="D17" s="7"/>
    </row>
    <row r="18" spans="1:4" ht="15.75" x14ac:dyDescent="0.25">
      <c r="A18" s="3" t="s">
        <v>7</v>
      </c>
      <c r="B18" s="31">
        <f>SUM(B19:B27)</f>
        <v>16270544</v>
      </c>
      <c r="C18" s="31">
        <f>SUM(C19:C27)</f>
        <v>22007861</v>
      </c>
      <c r="D18" s="7"/>
    </row>
    <row r="19" spans="1:4" ht="15.75" x14ac:dyDescent="0.25">
      <c r="A19" s="5" t="s">
        <v>8</v>
      </c>
      <c r="B19" s="30">
        <v>6764181</v>
      </c>
      <c r="C19" s="30">
        <v>6764181</v>
      </c>
      <c r="D19" s="7"/>
    </row>
    <row r="20" spans="1:4" ht="15.75" x14ac:dyDescent="0.25">
      <c r="A20" s="5" t="s">
        <v>9</v>
      </c>
      <c r="B20" s="30">
        <v>654000</v>
      </c>
      <c r="C20" s="30">
        <v>714000</v>
      </c>
      <c r="D20" s="7"/>
    </row>
    <row r="21" spans="1:4" ht="15.75" x14ac:dyDescent="0.25">
      <c r="A21" s="5" t="s">
        <v>10</v>
      </c>
      <c r="B21" s="30">
        <v>500000</v>
      </c>
      <c r="C21" s="30">
        <v>1100000</v>
      </c>
      <c r="D21" s="7"/>
    </row>
    <row r="22" spans="1:4" ht="15.75" x14ac:dyDescent="0.25">
      <c r="A22" s="5" t="s">
        <v>11</v>
      </c>
      <c r="B22" s="30">
        <v>0</v>
      </c>
      <c r="C22" s="30">
        <v>142898</v>
      </c>
      <c r="D22" s="7"/>
    </row>
    <row r="23" spans="1:4" ht="15.75" x14ac:dyDescent="0.25">
      <c r="A23" s="5" t="s">
        <v>12</v>
      </c>
      <c r="B23" s="30"/>
      <c r="C23" s="30">
        <v>599000</v>
      </c>
    </row>
    <row r="24" spans="1:4" ht="15.75" x14ac:dyDescent="0.25">
      <c r="A24" s="5" t="s">
        <v>13</v>
      </c>
      <c r="B24" s="30">
        <v>978683</v>
      </c>
      <c r="C24" s="30">
        <v>1805000</v>
      </c>
    </row>
    <row r="25" spans="1:4" ht="15.75" x14ac:dyDescent="0.25">
      <c r="A25" s="5" t="s">
        <v>14</v>
      </c>
      <c r="B25" s="30">
        <v>3140000</v>
      </c>
      <c r="C25" s="30">
        <v>4765000</v>
      </c>
    </row>
    <row r="26" spans="1:4" ht="15.75" x14ac:dyDescent="0.25">
      <c r="A26" s="5" t="s">
        <v>15</v>
      </c>
      <c r="B26" s="30">
        <v>2033680</v>
      </c>
      <c r="C26" s="30">
        <v>3517782</v>
      </c>
    </row>
    <row r="27" spans="1:4" ht="15.75" x14ac:dyDescent="0.25">
      <c r="A27" s="5" t="s">
        <v>16</v>
      </c>
      <c r="B27" s="30">
        <v>2200000</v>
      </c>
      <c r="C27" s="30">
        <v>2600000</v>
      </c>
    </row>
    <row r="28" spans="1:4" ht="15.75" x14ac:dyDescent="0.25">
      <c r="A28" s="3" t="s">
        <v>17</v>
      </c>
      <c r="B28" s="31">
        <f>SUM(B29:B37)</f>
        <v>23184627</v>
      </c>
      <c r="C28" s="31">
        <f>SUM(C29:C37)</f>
        <v>31914947</v>
      </c>
    </row>
    <row r="29" spans="1:4" ht="15.75" x14ac:dyDescent="0.25">
      <c r="A29" s="5" t="s">
        <v>18</v>
      </c>
      <c r="B29" s="30">
        <v>3783628</v>
      </c>
      <c r="C29" s="30">
        <v>4815578</v>
      </c>
    </row>
    <row r="30" spans="1:4" ht="15.75" x14ac:dyDescent="0.25">
      <c r="A30" s="5" t="s">
        <v>19</v>
      </c>
      <c r="B30" s="30">
        <v>0</v>
      </c>
      <c r="C30" s="30">
        <v>1127692</v>
      </c>
    </row>
    <row r="31" spans="1:4" ht="15.75" x14ac:dyDescent="0.25">
      <c r="A31" s="5" t="s">
        <v>20</v>
      </c>
      <c r="B31" s="30">
        <v>650000</v>
      </c>
      <c r="C31" s="30">
        <v>910000</v>
      </c>
    </row>
    <row r="32" spans="1:4" ht="15.75" x14ac:dyDescent="0.25">
      <c r="A32" s="5" t="s">
        <v>21</v>
      </c>
      <c r="B32" s="30">
        <v>437500</v>
      </c>
      <c r="C32" s="30">
        <v>689500</v>
      </c>
    </row>
    <row r="33" spans="1:3" ht="15.75" x14ac:dyDescent="0.25">
      <c r="A33" s="5" t="s">
        <v>22</v>
      </c>
      <c r="B33" s="30">
        <v>0</v>
      </c>
      <c r="C33" s="30">
        <v>310000</v>
      </c>
    </row>
    <row r="34" spans="1:3" ht="15.75" x14ac:dyDescent="0.25">
      <c r="A34" s="5" t="s">
        <v>23</v>
      </c>
      <c r="B34" s="30">
        <v>500000</v>
      </c>
      <c r="C34" s="30">
        <v>2728578</v>
      </c>
    </row>
    <row r="35" spans="1:3" ht="15.75" x14ac:dyDescent="0.25">
      <c r="A35" s="5" t="s">
        <v>24</v>
      </c>
      <c r="B35" s="30">
        <v>11793030</v>
      </c>
      <c r="C35" s="30">
        <v>12528617</v>
      </c>
    </row>
    <row r="36" spans="1:3" ht="15.75" x14ac:dyDescent="0.25">
      <c r="A36" s="5" t="s">
        <v>25</v>
      </c>
      <c r="B36" s="30"/>
      <c r="C36" s="30"/>
    </row>
    <row r="37" spans="1:3" ht="15.75" x14ac:dyDescent="0.25">
      <c r="A37" s="5" t="s">
        <v>26</v>
      </c>
      <c r="B37" s="30">
        <v>6020469</v>
      </c>
      <c r="C37" s="30">
        <v>8804982</v>
      </c>
    </row>
    <row r="38" spans="1:3" ht="15.75" x14ac:dyDescent="0.25">
      <c r="A38" s="3" t="s">
        <v>27</v>
      </c>
      <c r="B38" s="26"/>
      <c r="C38" s="26"/>
    </row>
    <row r="39" spans="1:3" ht="15.75" x14ac:dyDescent="0.25">
      <c r="A39" s="5" t="s">
        <v>28</v>
      </c>
      <c r="B39" s="25"/>
      <c r="C39" s="25"/>
    </row>
    <row r="40" spans="1:3" ht="15.75" x14ac:dyDescent="0.25">
      <c r="A40" s="5" t="s">
        <v>29</v>
      </c>
      <c r="B40" s="25"/>
      <c r="C40" s="25"/>
    </row>
    <row r="41" spans="1:3" ht="15.75" x14ac:dyDescent="0.25">
      <c r="A41" s="5" t="s">
        <v>30</v>
      </c>
      <c r="B41" s="25"/>
      <c r="C41" s="25"/>
    </row>
    <row r="42" spans="1:3" ht="15.75" x14ac:dyDescent="0.25">
      <c r="A42" s="5" t="s">
        <v>31</v>
      </c>
      <c r="B42" s="25"/>
      <c r="C42" s="25"/>
    </row>
    <row r="43" spans="1:3" ht="15.75" x14ac:dyDescent="0.25">
      <c r="A43" s="5" t="s">
        <v>32</v>
      </c>
      <c r="B43" s="25"/>
      <c r="C43" s="25"/>
    </row>
    <row r="44" spans="1:3" ht="15.75" x14ac:dyDescent="0.25">
      <c r="A44" s="5" t="s">
        <v>33</v>
      </c>
      <c r="B44" s="25"/>
      <c r="C44" s="25"/>
    </row>
    <row r="45" spans="1:3" ht="15.75" x14ac:dyDescent="0.25">
      <c r="A45" s="5" t="s">
        <v>34</v>
      </c>
      <c r="B45" s="25"/>
      <c r="C45" s="25"/>
    </row>
    <row r="46" spans="1:3" ht="15.75" x14ac:dyDescent="0.25">
      <c r="A46" s="5" t="s">
        <v>35</v>
      </c>
      <c r="B46" s="26"/>
      <c r="C46" s="27"/>
    </row>
    <row r="47" spans="1:3" ht="15.75" x14ac:dyDescent="0.25">
      <c r="A47" s="3" t="s">
        <v>36</v>
      </c>
      <c r="B47" s="25"/>
      <c r="C47" s="27"/>
    </row>
    <row r="48" spans="1:3" ht="15.75" x14ac:dyDescent="0.25">
      <c r="A48" s="5" t="s">
        <v>37</v>
      </c>
      <c r="B48" s="25"/>
      <c r="C48" s="27"/>
    </row>
    <row r="49" spans="1:3" ht="15.75" x14ac:dyDescent="0.25">
      <c r="A49" s="5" t="s">
        <v>38</v>
      </c>
      <c r="B49" s="25"/>
      <c r="C49" s="27"/>
    </row>
    <row r="50" spans="1:3" ht="15.75" x14ac:dyDescent="0.25">
      <c r="A50" s="5" t="s">
        <v>39</v>
      </c>
      <c r="B50" s="25"/>
      <c r="C50" s="27"/>
    </row>
    <row r="51" spans="1:3" ht="15.75" x14ac:dyDescent="0.25">
      <c r="A51" s="5" t="s">
        <v>40</v>
      </c>
      <c r="B51" s="25"/>
      <c r="C51" s="27"/>
    </row>
    <row r="52" spans="1:3" ht="15.75" x14ac:dyDescent="0.25">
      <c r="A52" s="5" t="s">
        <v>41</v>
      </c>
      <c r="B52" s="25"/>
      <c r="C52" s="27"/>
    </row>
    <row r="53" spans="1:3" ht="15.75" x14ac:dyDescent="0.25">
      <c r="A53" s="5" t="s">
        <v>42</v>
      </c>
      <c r="B53" s="25"/>
      <c r="C53" s="27"/>
    </row>
    <row r="54" spans="1:3" ht="15.75" x14ac:dyDescent="0.25">
      <c r="A54" s="3" t="s">
        <v>43</v>
      </c>
      <c r="B54" s="31">
        <f>SUM(B55:B63)</f>
        <v>10047798</v>
      </c>
      <c r="C54" s="24">
        <f>SUM(C55:C63)</f>
        <v>18767231.059999999</v>
      </c>
    </row>
    <row r="55" spans="1:3" ht="15.75" x14ac:dyDescent="0.25">
      <c r="A55" s="5" t="s">
        <v>44</v>
      </c>
      <c r="B55" s="30">
        <v>1363245</v>
      </c>
      <c r="C55" s="28">
        <v>3553293.8</v>
      </c>
    </row>
    <row r="56" spans="1:3" ht="15.75" x14ac:dyDescent="0.25">
      <c r="A56" s="5" t="s">
        <v>45</v>
      </c>
      <c r="B56" s="30">
        <v>0</v>
      </c>
      <c r="C56" s="28">
        <v>4000</v>
      </c>
    </row>
    <row r="57" spans="1:3" ht="15.75" x14ac:dyDescent="0.25">
      <c r="A57" s="5" t="s">
        <v>46</v>
      </c>
      <c r="B57" s="30">
        <v>500000</v>
      </c>
      <c r="C57" s="28">
        <v>1404054.26</v>
      </c>
    </row>
    <row r="58" spans="1:3" ht="15.75" x14ac:dyDescent="0.25">
      <c r="A58" s="5" t="s">
        <v>47</v>
      </c>
      <c r="B58" s="30"/>
      <c r="C58" s="28"/>
    </row>
    <row r="59" spans="1:3" ht="15.75" x14ac:dyDescent="0.25">
      <c r="A59" s="5" t="s">
        <v>48</v>
      </c>
      <c r="B59" s="30">
        <v>1500000</v>
      </c>
      <c r="C59" s="28">
        <v>2071330</v>
      </c>
    </row>
    <row r="60" spans="1:3" ht="15.75" x14ac:dyDescent="0.25">
      <c r="A60" s="5" t="s">
        <v>49</v>
      </c>
      <c r="B60" s="6">
        <v>0</v>
      </c>
      <c r="C60" s="28">
        <v>450000</v>
      </c>
    </row>
    <row r="61" spans="1:3" ht="15.75" x14ac:dyDescent="0.25">
      <c r="A61" s="5" t="s">
        <v>50</v>
      </c>
      <c r="B61" s="6">
        <v>3684553</v>
      </c>
      <c r="C61" s="28">
        <v>7684553</v>
      </c>
    </row>
    <row r="62" spans="1:3" ht="15.75" x14ac:dyDescent="0.25">
      <c r="A62" s="5" t="s">
        <v>51</v>
      </c>
      <c r="B62" s="6">
        <v>3000000</v>
      </c>
      <c r="C62" s="28">
        <v>3600000</v>
      </c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>
        <f>SUM(B65:B68)</f>
        <v>0</v>
      </c>
      <c r="C64" s="32">
        <f>SUM(C65:C68)</f>
        <v>350000</v>
      </c>
    </row>
    <row r="65" spans="1:3" ht="15.75" x14ac:dyDescent="0.25">
      <c r="A65" s="5" t="s">
        <v>54</v>
      </c>
      <c r="B65" s="6"/>
      <c r="C65" s="28">
        <v>350000</v>
      </c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9">
        <f>B12+B18+B28+B54</f>
        <v>131500000</v>
      </c>
      <c r="C85" s="29">
        <f>C12+C18+C28+C54+C64</f>
        <v>137018968.06</v>
      </c>
    </row>
    <row r="87" spans="1:3" ht="15.75" thickBot="1" x14ac:dyDescent="0.3"/>
    <row r="88" spans="1:3" ht="26.25" customHeight="1" thickBot="1" x14ac:dyDescent="0.3">
      <c r="A88" s="20" t="s">
        <v>79</v>
      </c>
    </row>
    <row r="89" spans="1:3" ht="33.75" customHeight="1" thickBot="1" x14ac:dyDescent="0.3">
      <c r="A89" s="18" t="s">
        <v>80</v>
      </c>
    </row>
    <row r="90" spans="1:3" ht="45.75" thickBot="1" x14ac:dyDescent="0.3">
      <c r="A90" s="19" t="s">
        <v>81</v>
      </c>
    </row>
    <row r="94" spans="1:3" ht="15.75" x14ac:dyDescent="0.25">
      <c r="A94" s="21" t="s">
        <v>85</v>
      </c>
    </row>
    <row r="95" spans="1:3" ht="15.75" x14ac:dyDescent="0.25">
      <c r="A95" s="21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2023-10-13T16:41:25Z</cp:lastPrinted>
  <dcterms:created xsi:type="dcterms:W3CDTF">2021-07-29T18:58:50Z</dcterms:created>
  <dcterms:modified xsi:type="dcterms:W3CDTF">2024-07-29T13:03:40Z</dcterms:modified>
</cp:coreProperties>
</file>